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19200" windowHeight="11295"/>
  </bookViews>
  <sheets>
    <sheet name="Hoja1" sheetId="1" r:id="rId1"/>
    <sheet name="Hoja2" sheetId="2" r:id="rId2"/>
    <sheet name="Hoja3" sheetId="3" r:id="rId3"/>
  </sheets>
  <definedNames>
    <definedName name="_xlnm._FilterDatabase" localSheetId="0" hidden="1">Hoja1!$B$18:$L$81</definedName>
    <definedName name="_xlnm.Print_Titles" localSheetId="0">Hoja1!$18:$18</definedName>
  </definedNames>
  <calcPr calcId="145621"/>
</workbook>
</file>

<file path=xl/calcChain.xml><?xml version="1.0" encoding="utf-8"?>
<calcChain xmlns="http://schemas.openxmlformats.org/spreadsheetml/2006/main">
  <c r="I45" i="1" l="1"/>
  <c r="G45" i="1"/>
  <c r="I44" i="1"/>
  <c r="G44" i="1"/>
  <c r="I41" i="1"/>
  <c r="I53" i="1"/>
  <c r="I57" i="1"/>
  <c r="I38" i="1"/>
  <c r="I40" i="1"/>
  <c r="I77" i="1"/>
  <c r="I76" i="1"/>
  <c r="I43" i="1"/>
  <c r="I42" i="1"/>
  <c r="I66" i="1"/>
  <c r="I73" i="1"/>
  <c r="I70" i="1"/>
  <c r="I62" i="1"/>
  <c r="I47" i="1"/>
  <c r="I49" i="1"/>
  <c r="I50" i="1"/>
  <c r="I36" i="1"/>
  <c r="I46" i="1"/>
  <c r="I37" i="1"/>
  <c r="I32" i="1"/>
  <c r="I56" i="1"/>
  <c r="I22" i="1"/>
  <c r="I75" i="1"/>
  <c r="I72" i="1"/>
  <c r="H61" i="1"/>
  <c r="I21" i="1"/>
  <c r="I20" i="1"/>
  <c r="I74" i="1"/>
  <c r="I54" i="1"/>
  <c r="I60" i="1"/>
  <c r="I51" i="1"/>
</calcChain>
</file>

<file path=xl/sharedStrings.xml><?xml version="1.0" encoding="utf-8"?>
<sst xmlns="http://schemas.openxmlformats.org/spreadsheetml/2006/main" count="436" uniqueCount="174">
  <si>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</si>
  <si>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</si>
  <si>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</si>
  <si>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</si>
  <si>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</si>
  <si>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</si>
  <si>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</si>
  <si>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</si>
  <si>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</si>
  <si>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</si>
  <si>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</si>
  <si>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</si>
  <si>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</si>
  <si>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</si>
  <si>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</si>
  <si>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</si>
  <si>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</si>
  <si>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</si>
  <si>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</si>
  <si>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</si>
  <si>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</si>
  <si>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</si>
  <si>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</si>
  <si>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</si>
  <si>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</si>
  <si>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</si>
  <si>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</si>
  <si>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</si>
  <si>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</si>
  <si>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Para la Economia social</t>
  </si>
  <si>
    <t>CR 10 No 16-82 PISO 2</t>
  </si>
  <si>
    <t>www.ipes.gov.co</t>
  </si>
  <si>
    <t>Mision: Aportar al desarrollo económico de la ciudad mediante la oferta de alternativas de generación de ingresos a la población de la economía informal que ejerce sus actividades en el espacio público, enfocadas a la formación, el emprendimiento, el fortalecimiento empresarial y la gestión de plataformas comerciales competitivas; así como administrar y desarrollar acciones de fortalecimiento del Sistema Distrital de Plazas de Mercado.                                                   
Visión:En el 2025 seremos reconocidos como una entidad que contribuye al mejoramiento de las condiciones de vida de los actores de la economía informal, a través de alternativas productivas, competitivas, sostenibles y generadoras de ingresos que propendan por su inserción en los circuitos de mercado formal y por el posicionamiento de las plazas de mercado como lugares de encuentro ciudadano, de abastecimiento de productos de calidad y precios competitivos, así como referentes turísticos y gastronómicos del país.</t>
  </si>
  <si>
    <t>Incrementar la capacidad financiera y económica de los más pobres. Potenciar la capacidad de las familias para acceder a bienes que consideren valiosos en el marco de sus proyectos de vida. Se pretende incrementar el ingreso disponible de los hogares de menores recursos, mediante la reucción del gasto en aquellos componentes de la canasta familiar que dependan del gobierno distrital y la carga impositiva de los pobres, en un contexto de sostenibilidad financiera de la ciudad.</t>
  </si>
  <si>
    <t xml:space="preserve">María Gladys Valero Vivas  2976030 EXT 111-112 </t>
  </si>
  <si>
    <t>Minima cuantia</t>
  </si>
  <si>
    <t>INVERSION</t>
  </si>
  <si>
    <t>NO</t>
  </si>
  <si>
    <t>N/A</t>
  </si>
  <si>
    <t xml:space="preserve">Henry Matallana Torres
Jefe Oficina de Comunicaciones
2976000 </t>
  </si>
  <si>
    <t>82101500
 82101800</t>
  </si>
  <si>
    <t xml:space="preserve">Contratacion Directa - Contrato Interadministrativo </t>
  </si>
  <si>
    <t>83121700 
 82101500</t>
  </si>
  <si>
    <t>PROVEER AL INSTITUTO PARA LA ECONOMÍA SOCIAL IPES LOS SERVICIOS DE DIVULGACIÓN INSTITUCIONAL SOBRE SUS PLANES, PROGRAMAS, PROYECTOS Y POLÍTICAS, A TRAVÉS DE LA PLANEACIÓN, ORDENACIÓN, SEGUIMIENTO Y COMPRA DE ESPACIOS EN MEDIOS DE COMUNICACIÓN, DESARROLLO Y EJECUCIÓN DE ACCIONES DE DIVULGACIÓN EN CANALES ATL, SUJETÁNDOSE A LOS LINEAMIENTOS ESTRATÉGICOS QUE SUGIERA LA ENTIDAD</t>
  </si>
  <si>
    <t xml:space="preserve">Contratación Directa -Contrato Interadministrativo </t>
  </si>
  <si>
    <t>Mínima cuantía</t>
  </si>
  <si>
    <t>Selección Abreviada de menor cuantia</t>
  </si>
  <si>
    <t xml:space="preserve">Contratación Directa - Contrato Interadministrativo </t>
  </si>
  <si>
    <t xml:space="preserve">
Clarisa Díaz García, Subdirectora de Diseño y Analisis y Estrategico
2976030 ext 170</t>
  </si>
  <si>
    <t>RECEPCIÓN, ALMACENAMIENTO, CUSTODIA Y TRANSPORTE DE MEDIOS MAGNETICOS DE PROPIEDAD DEL INSTITUTO PARA LA ECONOMIA SOCIAL.</t>
  </si>
  <si>
    <t>Contratación Directa  - Inexistencia de pluridad de oferentes</t>
  </si>
  <si>
    <t>Selección Abreviada por subasta inversa</t>
  </si>
  <si>
    <t>Contratación Directa  - Inexistencia de pluralidad de oferentes</t>
  </si>
  <si>
    <t>Selección abreviada - Acuerdo marco de precios</t>
  </si>
  <si>
    <t>Licitación Publica</t>
  </si>
  <si>
    <t>Concurso de méritos</t>
  </si>
  <si>
    <t xml:space="preserve">72102900                                                                                                                                                                                                                                                                                                                                                                                                                                                                                                                                        72103300                                                                                                                                                                                                                                                                                                                            72121100
</t>
  </si>
  <si>
    <t>ACTUALIZAR LOS PLANES DE REGULARIZACIÓN Y MANEJO (PRM) DE LAS PLAZAS DISTRITALES DE MERCADO Y TRÁMITAR LAS LICENCIAS DE URBANISMO Y/O CONSTRUCCIÓN, ASÍ COMO DESARROLLAR EL PROYECTO ARQUITECTÓNICO, ESTRUCTURAL Y DISEÑOS TÉCNICOS, CON ACTUALIZACIONES TOPOGRÁFICAS Y CABIDA Y LINDEROS A LOS QUE HAYA LUGAR PARA LA EJECUCIÓN Y DESARROLLO DE LOS PLANES DE REGULARIZACIÓN Y MANEJO</t>
  </si>
  <si>
    <t>REALIZAR INTERVENTORIA TECNICA, ADMINISTRATIVA Y FINANCIERA AL CONTRATO QUE TIENE POR OBJETO ACTUALIZAR LOS CRONOGRAMAS DE LOS PLANES DE REGULARIZACIÓN Y MANEJO (PRM) DE LAS PLAZAS DISTRITALES DE MERCADO, Y TRÁMITAR LAS LICENCIAS DE URBANISMO Y/O CONSTRUCCIÓN, ASÍ COMO DESARROLLAR EL PROYECTO ARQUITECTÓNICO, ESTRUCTURAL Y DISEÑOS TÉCNICOS, CON ACTUALIZACIONES TOPOGRÁFICAS Y CABIDA Y LINDEROS A LOS QUE HAYA LUGAR PARA LA EJECUCIÓN Y DESARROLLO DE LOS PLANES DE REGULARIZACIÓN Y MANEJO</t>
  </si>
  <si>
    <t>FABRICACIÓN E INSTALACIÓN DE CUBIERTA  PARA MODULO DE VENTA (QUIOSCOS) PERTENECIENTES A LA REDEP</t>
  </si>
  <si>
    <t>Selección abreviada por subasta inversa</t>
  </si>
  <si>
    <t xml:space="preserve">80101600
</t>
  </si>
  <si>
    <t>ARRENDAMIENTO DE BIEN INMUEBLE AL INSTITUTO PARA LA ECONOMÍA SOCIAL - IPES, PARA EL DESARROLLO DE LOS PROCESOS DE REUBICACIÓN DE LA POBLACIÓN SUJETO DE ATENCIÓN DE LA ENTIDAD;  UBICADO EN LA CALLE 24 NO. 6-34, LOCALIDAD DE SANTA FE, CON MATRICULA INMOBILIARIA NO. 50 C-1776469.</t>
  </si>
  <si>
    <t>Contratación Directa - contrato de arrendamiento</t>
  </si>
  <si>
    <t>ARRENDAMIENTO DE BIEN INMUEBLE AL INSTITUTO PARA LA ECONOMÍA SOCIAL - IPES, PARA EL DESARROLLO DE LOS PROCESOS DE REUBICACIÓN DE LA POBLACIÓN SUJETO DE ATENCIÓN DE LA ENTIDAD; INMUEBLE UBICADO EN LA CARRERA 3 NO. 17-02/10/26, LOCALIDAD DE CANDELARIA, CON MATRICULA INMOBILIARIA NO. 50 C-816625.</t>
  </si>
  <si>
    <t>Licitación Pública</t>
  </si>
  <si>
    <t>INVERSIÓN</t>
  </si>
  <si>
    <t>43232307 
43232901
 81112501</t>
  </si>
  <si>
    <t xml:space="preserve">
80101600
</t>
  </si>
  <si>
    <t>48102101
56111514</t>
  </si>
  <si>
    <t>ADQUISICIÓN E INSTALACIÓN DE MOBILIARIO PARA LAS PLAZAS DE MERCADO DISTRITALES, CON EL FIN DE FORTALECERLAS COMERCIALMENTE</t>
  </si>
  <si>
    <t xml:space="preserve">72102103                                                                                                                                                                                                                                                                                                                             72102104                                                                  72102106                                                     </t>
  </si>
  <si>
    <t>Selección abreviada subasta inversa</t>
  </si>
  <si>
    <t>76111500
76111501</t>
  </si>
  <si>
    <t>SERVICIO INTEGRAL DE ASEO Y CAFETERÍA CON SUMINISTRO DE PERSONAL, MAQUINARIA E INSUMOS EN LAS  DEPENDENCIAS Y EN LAS SEDES DE LOS PROYECTOS DEL INSTITUTO PARA LA ECONOMÍA SOCIAL IPES</t>
  </si>
  <si>
    <t>Selección Abreviada - Acuerdo Marco de precios</t>
  </si>
  <si>
    <t xml:space="preserve">Vivian Lilibeth Bernal Izquierdo 
Subdirectora Administrativa y Financiera 
2976030 Ext 120
</t>
  </si>
  <si>
    <t>FUNCIONAMIENTO</t>
  </si>
  <si>
    <t>44103103
 44103112
 44103116 
44103100
 44103004</t>
  </si>
  <si>
    <t>CONTRATAR EL SUMINISTRO, A TRAVÉS DEL SISTEMA DE OUTSOURCING O PROVEEDURÍA INTEGRAL DE TÓNER Y CONSUMIBLES DE IMPRESIÓN A PRECIOS UNITARIOS PARA PLAZAS DE MERCADO, PUNTOS COMERCIALES Y SEDE ADMINISTRATIVA</t>
  </si>
  <si>
    <t>80161800
80161801</t>
  </si>
  <si>
    <t>PRESTAR EL SERVICIO DE FOTOCOPIADO, INCLUIDO EL SUMINISTRO DE PERSONAL E INSUMOS, Y EL MANTENIMIENTO PREVENTIVO Y CORRECTIVO DE LAS MISMAS, CON EL FIN DE CONTAR CON LAS HERRAMIENTAS PARA EL CUMPLIMIENTO DE LA MISIÓN DEL INSTITUTO PARA LA ECONOMIA SOCIAL -IPES-</t>
  </si>
  <si>
    <t xml:space="preserve">78111800
</t>
  </si>
  <si>
    <t>PRESTAR EL SERVICIO DE TRANSPORTE PÚBLICO TERRESTRE AUTOMOTOR ESPECIAL AL INSTITUTO PARA LA ECONOMIA SOCIAL IPES</t>
  </si>
  <si>
    <t xml:space="preserve">Selección Abreviada - por subasta inversa </t>
  </si>
  <si>
    <t>85121502
85121801</t>
  </si>
  <si>
    <t>80131500  
 80131502</t>
  </si>
  <si>
    <t>EL ARRENDAMIENTO DEL INMUEBLE UBICADO EN LA CARRERA DÉCIMA (10) NUMERO DIECISÉIS OCHENTA Y DOS (16-82) EL CUAL ESTÁ COMPRENDIDO POR EL PISO DOS (2), MEZANINE, MEZANINE BANCARIO, DOS SUB-NIVELES Y VEINTE (20) PARQUEADEROS PARA  LA SEDE PRINCIPAL DEL INSTITUTO PARA LA ECONOMÍA SOCIAL- IPES, CON EL PROPÓSITO DE DESARROLLAR SUS ACTIVIDADES ADMINISTRATIVAS, OPERATIVAS Y MISIONALES</t>
  </si>
  <si>
    <t xml:space="preserve">Contratacion Directa - contrato de arrendamiento </t>
  </si>
  <si>
    <t xml:space="preserve"> 15101700
15101701 
 15101506  
78181700 
78181701 </t>
  </si>
  <si>
    <t>SUMINISTRO DE GASOLINA CORRIENTE POR MEDIO DE MICROCHIP PARA LOS VEHICULOS DE USO DE LA ENTIDAD UTILIZADOS PARA LOS DESPLAZAMIENTOS REQUERIDOS EN CUMPLIMIENTO DE SU MISION.</t>
  </si>
  <si>
    <t>PRESTACIÓN DEL SERVICIO DE OUTSOURCING DE PERSONAL CON EQUIPOS Y MENSAJERIA EXPRESA QUE COMPRENDA LA RECEPCIÓN, RADICACIÓN, RECOLECCIÓN, DISTRIBUCIÓN Y ENTREGA DE LAS COMUNICACIONES OFICIALES GENERADAS POR EL INSTITUTO PARA LA ECONOMIA SOCIAL –IPES</t>
  </si>
  <si>
    <t>72101500 
72101501  
72101516 
 46191601</t>
  </si>
  <si>
    <t>92101501
92121504
92121701
46171600</t>
  </si>
  <si>
    <t>PRESTACIÓN DEL SERVICIO DE VIGILANCIA, GUARDA, CUSTODIA Y SEGURIDAD PRIVADA CON ARMAS Y/ O SIN ARMAS, EQUIPOS DE COMUNICACIÓN, MEDIOS TECNOLÓGICOS Y ESCOLTA A PERSONALIDADES; CON EL FIN DE ASEGURAR LA PROTECCIÓN Y CUSTODIA DE LOS BIENES MUEBLES E INMUEBLES DE PROPIEDAD DE LA ENTIDAD Y DE LOS QUE LEGALMENTE SEA O LLEGARE A SER RESPONSABLE.”</t>
  </si>
  <si>
    <t xml:space="preserve">10 meses y 18 días </t>
  </si>
  <si>
    <t>14111500
 44103100 
44121600
 44121700
 44121800
 44121900
 44122000
 44122100</t>
  </si>
  <si>
    <t>SUMINISTROS INTEGRAL DE PAPELERIA, UTILES Y ELEMENTOS DE OFICINA,  NECESARIOS PARA EL BUEN FUNCIONAMIENTO DE LA ENTIDAD</t>
  </si>
  <si>
    <t>Selección Abreviada - Acuerdo marco de precios</t>
  </si>
  <si>
    <t>1 mes</t>
  </si>
  <si>
    <t>PRESTACIÓN DE SERVICIOS PROFESIONALES ESPECIALIZADOS, PROFESIONALES, TÉCNICOS Y DE APOYO A LA GESTIÓN DE LA DIRECCIÓN GENERAL, SUBDIRECCIONES MISIONALES Y DE APOYO Y A LAS OFICINAS ASESORAS DEL INSTITUTO PARA LA ECONOMIA SOCIAL - IPES PARA EL CUMPLIMIENTO DE LA MISION DE LA ENTIDAD</t>
  </si>
  <si>
    <t xml:space="preserve">Contratación Directa - contratos de prestación de servicios </t>
  </si>
  <si>
    <t>Maria Gladys Valero - Directora General- 2976030 ext113</t>
  </si>
  <si>
    <t>IMPLEMENTAR UNA SOLUCION INTEGRAL DE TELECOMUNICACIONES QUE ASEGURE EL USO DE LAS TECNOLOGIAS DE INFORMACIÓN Y COMUNICACIÓN TIC´S EN EL IPES, QUE PERMITAN LA CONTINUIDAD Y SOSTENIBILIDAD  DE LAS REDES Y LA PRESTACIÓN DEL SERVICIO DE MANTENIMIENTO DE HARDWARE, SOFTWARE Y COMUNICACIONES,  PARA EL APOYO EN ELCUMPLIMIENTO DE LOS PROCESOS MISIONALES Y ADMINISTRATIVOS A CARGO DE LA ENTIDAD.</t>
  </si>
  <si>
    <t>PRESTACION DE LOS SERVICIOS DE ACTUALIZACIÓN, SOPORTE,  MANTENIMIENTO, CAPACITACIÓN Y DESARROLLO DE NUEVAS FUNCIONALIDADES DEL SISTEMA ADMINISTRATIVO Y FINANCIERO QUE OPERA EL INSTITUTO PARA LA ECONOMIA SOCIAL- IPES</t>
  </si>
  <si>
    <t>RENOVACION DE LAS LICENCIAS DEL SOFTWARE ANTIVIRUS  DEL INSTITUTO PARA LA ECONOMIA SOCIAL - IPES</t>
  </si>
  <si>
    <t xml:space="preserve">8 meses y 16 dias </t>
  </si>
  <si>
    <t xml:space="preserve">Selección Abreviada de Menor Cuantia  </t>
  </si>
  <si>
    <t>78102201 
 78102203 
 78102205</t>
  </si>
  <si>
    <t>ADQUISICIÓN DE LICENCIAS DEL SISTEMA DE CORREO INSTITUCIONAL DEL INSTITUTO PARA LA ECONOMÍA SOCIAL- IPES</t>
  </si>
  <si>
    <t>PRESTACION DE LOS SERVICIOS DE ACTUALIZACIÓN, SOPORTE,  MANTENIMIENTO, CAPACITACIÓN DE SOFTWARE PCSECURE- PCADMIN PARA LA APLICACIÓN  DE SEGURIDAD DE INFORMACIÓN EN EL INSTITUTO PRA LA ECONOMÍA SOCIAL- IPES</t>
  </si>
  <si>
    <t>Hernan Carrasquilla - Subdirector Gestión, Redes Sociales e Informalidad.
2976030 ext 300</t>
  </si>
  <si>
    <t xml:space="preserve"> Adriana Villamizar Navarro -  Subdirectora de Emprendimiento, Servicios Empresariales y Comercialización
2976030 ext 170</t>
  </si>
  <si>
    <t>6 MESES</t>
  </si>
  <si>
    <t>CONTRATAR EL SERVICIO DE RECARGA, REVISION Y MANTENIMIENTO DE EXTINTORES, PARA LOS DIFERENTES PROYECTOS MISIONALES Y LA SEDE ADMINISTRATIVA DEL INSTITUTO PARA LA ECONOMIA SOCIAL – IPES , CON EL FIN DE MANTENER LAS CONDICIONES MINIMAS DE SEGURIDAD INDUSTRIAL DE CADA UNA DE LAS INSTALACIONES DE LA ENTIDAD.</t>
  </si>
  <si>
    <t>3 MESES</t>
  </si>
  <si>
    <t>15 DIAS</t>
  </si>
  <si>
    <t>PRESTAR EL SERVICIO DE LAVADO GENERAL, ENJUAGUE, LAVADO DE MOTOR, LAVADO DE TAPICERÍA, POLICHADO Y GRAFITADO A LOS VEHÍCULOS PROPIEDAD DEL INSTITUTO PARA LA ECONOMIA SOCIAL.</t>
  </si>
  <si>
    <t>ADQUISICIÓN E INSTALACIÓN DE MÓDULOS EN EL ESPACIO PÙBLICO AUTORIZADO</t>
  </si>
  <si>
    <t>REALIZAR LA INTERVENTORÍA TÉCNICA, ADMINISTRATIVA, FINANCIERA Y SOCIO-AMBIENTAL AL CONTRATO QUE TIENE POR OBJETO ADQUISICIÓN E INSTALACIÓN DE MÓDULOS EN EL ESPACIO PÙBLICO AUTORIZADO</t>
  </si>
  <si>
    <t>Acuerdo Marco</t>
  </si>
  <si>
    <t>Esperanza sachica - Subdirectora Formaciòn y capacitaciòn</t>
  </si>
  <si>
    <t>selección abreviada menor cuantia</t>
  </si>
  <si>
    <t>FUNCIONAMIENTO E INVERSIÒN</t>
  </si>
  <si>
    <t>Selección abreviada por subasta inversa presencial</t>
  </si>
  <si>
    <t>ADQUISICIÓN DE MÓDULOS PARA IMPLEMENTAR UNA ALTERNATIVA DE GENERACIÓN DE INGRESO A LA POBLACIÓN SUJETO DE ATENCIÓN, EN CUMPLIMIENTO DE LA MISIÓN INSTITUCIONAL.</t>
  </si>
  <si>
    <t xml:space="preserve">PRESTACIÓN DE SERVICIOS PARA LA EJECUCIÓN DE ACTIVIDADES CONTEMPLADAS EN EL PLAN INSTITUCIONAL DE CAPACITACIÓN 2017 DEL INSTITUTO PARA LA ECONOMIA SOCIAL. </t>
  </si>
  <si>
    <t>PRESTACIÓN DE SERVICIOS PARA LA EJECUCIÓN DE ACTIVIDADES CONTEMPLADAS EN EL PROGRAMA DE BIENESTAR SOCIAL 2017 DEL INSTITUTO PARA LA ECONOMÍA SOCIAL - IPES.</t>
  </si>
  <si>
    <t>Adición</t>
  </si>
  <si>
    <t>82101500                                                                                                                                                                                                                                                                                                                                                                 82101800</t>
  </si>
  <si>
    <t>PRESTACIÓN DE SERVICIOS DE SEGUIMIENTO Y MONITOREO DE LA INFORMACIÓN GENERADA POR EL INSTITUTO PARA LA ECONOMÍA SOCIAL - IPES EN LOS MEDIOS DE COMUNICACIÓN IMPRESOS, RADIALES, TELEVISIVOS Y VIRTUALES, INCLUYENDO REDES SOCIALES</t>
  </si>
  <si>
    <t>ARRENDAMIENTO DE ESPACIOS COMERCIALES TIPO MADRUGÓN PARA LOS BENEFICIARIOS DEL OBJETO MISIONAL DEL INSTITUTO PARA LA ECONOMÍA SOCIAL -IPES-, UBICADOS EN LA ZONA COMÚN DE LA PLAZOLETA PRINCIPAL Y DE LAS CUATRO ENTRADAS DE LOS COSTADOS NORTE, SUR, ORIENTAL Y OCCIDENTAL DEL CENTRO COMERCIAL SAN VICTORINO CAPITAL, UBICADO EN LA CARRERA 11 N° 9 - 57 LOCALIDAD DE SANTA FE DE BOGOTÁ D.C, IDENTIFICADO CON LAS MATRÍCULAS INMOBILIARIAS NOS. 50C-01113780, 50C-01934285, 50C-01934237, 50C-00182695 Y 50C-00331319.</t>
  </si>
  <si>
    <t>PRESTACIÓN DE SERVICIOS PARA EL CONTROL DE PLAGAS, CONTROL DE PALOMAS EN LAS PLAZAS DE MERCADO DISTRITALES, PUNTOS COMERCIALES, PUNTOS DE ENCUENTRO Y QUIOSCOS QUE LO REQUIERAN SEGÚN SUS NECESIDADES ESPECIFICAS Y TECNICAS</t>
  </si>
  <si>
    <t>ADICION AL CONTRATO DE SUMINISTRO NO. 329 DE 2016, CUYO OBJETO ES: SUMINISTRO DE PIEZAS DE COMUNICACIÓN, MATERIAL POP Y MERCHANDISING QUE POSICIONEN LA IMAGEN DEL IPES Y PERMITAN FORTALECER LA GESTIÓN DE LA ENTIDAD EN EL MARCO DEL PLAN DE DESARROLLO BOGOTÁ MEJOR PARA TODOS</t>
  </si>
  <si>
    <t>BRINDAR ASISTENCIA TECNICA A LOS EMPRENDIMIENTOS CONFORMADOS POR LOS VENDEDORES INFORMALES PRODUCTORES PARA GENERAR ENCADENAMIENTOS PRODUCTIVOS</t>
  </si>
  <si>
    <t>PRESTACIÓN DE SERVICIO DE PRUEBAS PSICOTÉCNICAS DISC PARA LA PERFILACIÓN A VENDEDORES INFORMALES EN PROCESOS DE EMPRENDIMIENTO Y/O FORTALECIMIENTO EMPRESARIAL</t>
  </si>
  <si>
    <t>Grandes superficies</t>
  </si>
  <si>
    <t xml:space="preserve">PRESTACION DE SERVICIOS PARA RECOLECCION DE RESIDUOS ORGANICOS EN PLAZAS DE MERCADO DISTRITALES Y PUNTOS COMERCIALES PRIORIZADOS PARA SU APROVECHAMIENTO </t>
  </si>
  <si>
    <t>ADQUISICIÓN DE CONTENEDORES Y BOLSAS ESPECIALES PARA LA COMPACTADORA, EN EL  FORTALECIMIENTO DE LA GESTIÒN INTEGRAL DE RESIDUOS SOLIDOS</t>
  </si>
  <si>
    <t>ADQUISICION DE NEVERAS, ESTUFAS PARA EL CUMPLIMIENTO DE LOS PROYECTOS DE LA ENTIDAD</t>
  </si>
  <si>
    <t>compra por tienda virtual grandes superficies</t>
  </si>
  <si>
    <t>Licitaciòn pùblica</t>
  </si>
  <si>
    <t>ADQUISICIÓN DEL MATERIAL INSTITUCIONAL DE COMUNICACIÓN GRAFICA PARA EL POSICIONAMIENTO DE LAS ALTERNATIVAS IMPLEMENTADAS POR EL INSTITUTO PARA LA ECONOMIA SOCIAL - IPES.</t>
  </si>
  <si>
    <t>PRESTACION DEL SERVICIO DE ORGANIZACIÓN Y DIGITALIZACIÓN DE LOS ARCHIVOS DE GESTIÓN DEL INSTITUTO PARA LA ECONOMIA SOCIAL -IPES-</t>
  </si>
  <si>
    <t>ADQUISICION DE ELEMENTOS ERGONOMICOS PARA LOS COLABORADORES DEL IPES</t>
  </si>
  <si>
    <t>ADQUISICIÓN DE ELEMENTOS PARA LA ATENCION DE EMERGENCIA DEL IPES</t>
  </si>
  <si>
    <t>52161533
42172001
42171700
42171600
601131105</t>
  </si>
  <si>
    <t>REALIZAR LAS OBRAS DE MEJORAMIENTO, MANTENIMIENTO CORRECTIVO, MANTENIMIENTO PREVENTIVO, Y PARA LA ATENCIÓN DE EMERGENCIAS, DE LOS BIENES A CARGO DEL INSTITUTO PARA LA ECONOMÍA SOCIAL – IPES</t>
  </si>
  <si>
    <t>REALIZAR LA INTERVENTORÍA TÉCNICA, ADMINISTRATIVA, FINANCIERA Y SOCIO-AMBIENTAL A LOS CONTRATOS DE OBRA QUE RESULTEN DE LA LICITACIÓN PUBLICA CUYO OBJETO ES: REALIZAR LAS OBRAS DE MEJORAMIENTO, MANTENIMIENTO CORRECTIVO, MANTENIMIENTO PREVENTIVO, Y PARA LA ATENCIÓN DE EMERGENCIAS, DE LOS BIENES A CARGO DEL INSTITUTO PARA LA ECONOMÍA SOCIAL – IPES</t>
  </si>
  <si>
    <t>PRESTACIÓN DE SERVICIOS PARA LA SELECCIÓN Y VINCULACIÓN AL CURSO DE FUNDAMENTACIÒN EN VIGILANCIA Y SEGURIDAD PRIVADA Y FUNDAMENTACIÓN EN MEDIOS TECNOLOGICOS DIRIGIDO A PERSONAS QUE EJERCEN ACTIVIDADES DE LA ECONOMÍA INFORMAL QUE SON OBJETO DE ATENCION DEL IPES</t>
  </si>
  <si>
    <t>ADQUISICION DE TELEVISORES  CON SU RESPECTIVAS BASES Y CABLES HDMI PARA SALA DE CAPACITACION DE LAS PLAZAS DE MERCADO DISTRITALES ADMINISTRADAS POR EL IPES</t>
  </si>
  <si>
    <t>ADQUISICIÓN DE MÓDULOS DE VENTAS CON CUBIERTA TEXTIL Y ESTRUCTURA METÁLICA, DESTINADOS A LA REALIZACIÓN DE FERIAS  Y DEMÁS EVENTOS INSTITUCIONALES POR PARTE DEL INSTITUTO PARA LA ECONOMÍA SOCIAL - IPES-  EN LAS LOCALIDADES DE LA CIUDAD DE BOGOTÁ D.C</t>
  </si>
  <si>
    <t>45121500
45121601
15121600</t>
  </si>
  <si>
    <t>RENOVACIÓN DEL SOPORTE TÉCNICO Y DEL LICENCIAMIENTO DEL APPLIANCE (HARDWARE PARA PROPÓSITO ESPECÍFICO) DE SEGURIDAD PERIMETRAL – FIREWALL DEL IPES"</t>
  </si>
  <si>
    <t>ADQUISICIÓN DE CAMARAS FOTOGRAFICAS Y ACCESORIOS PARA EL CUMPLIMIENTO DE PROYECTOS MISIONALES DE LA ENTIDAD</t>
  </si>
  <si>
    <r>
      <t> </t>
    </r>
    <r>
      <rPr>
        <sz val="9"/>
        <color indexed="63"/>
        <rFont val="Arial"/>
        <family val="2"/>
      </rPr>
      <t>DESARROLLAR LA SOLUCIÓN DE INGENIERÍA PARA PODER RESOLVER PROBLEMAS FUNCIONALES DE LAS CUBIERTAS ACTUALES DE LOS MÓDULOS DE VENTA (QUIOSCOS - REDEP) QUE SE ENCUENTRAN A CARGO DEL IPES</t>
    </r>
  </si>
  <si>
    <t> 20.509.968</t>
  </si>
  <si>
    <t>ADICIÓN AL CONTRATO DE SEGURO NO. 374 DE 2016 CUYO OBJETO ES: "CONTRATAR CON UNA O VARIAS COMPAÑÍAS DE SEGUROS LEGALMENTE AUTORIZADAS PARA FUNCIONAR EN EL PAÍS, EL PROGRAMA DE SEGUROS REQUERIDO PARA LA ADECUADA PROTECCIÓN DE LOS BIENES E INTERESES PATRIMONIAL DEL INSTITUTO PARA LA ECONOMÍA SOCIAL - IPES, ASÍ COMO DE AQUELLOS POR LOS QUE SEA O FUERE LEGALMENTE RESPONSABLE O LE CORRESPONDA ASEGURAR EN VIRTUD DE DISPOSICIÓN LEGAL O CONTRACTUAL"</t>
  </si>
  <si>
    <t xml:space="preserve">81101505
72121101
81101601                        </t>
  </si>
  <si>
    <t>84131500
84131600</t>
  </si>
  <si>
    <t xml:space="preserve">BRINDAR ASISTENCIA TÉCNICA A LA POBLACIÒN BENEFICIARIA DE LA ALTERNATIVA EMPRENDIMIENTO SOCIAL ANTOJITOS PARA TODOS </t>
  </si>
  <si>
    <t>DESARROLLAR ACTIVIDADES DE SENSIBILIZACIÓN AMBIENTAL EN TEMAS RELACIONADOS CON EL PIGA EN LA SEDE ADMINISTRATIVA, PLAZAS DE MERCADO DISTRITALES Y PUNTOS COMERCIALES A CARGO DEL INSTITUTO PARA LA ECONOMIA SOCIAL -IPES-</t>
  </si>
  <si>
    <t>Menor cuantia</t>
  </si>
  <si>
    <t>47121701
47121702</t>
  </si>
  <si>
    <t>ADQUISICION DE MESAS Y SILLAS PARA PUNTOS DE LECTURA UBICADOS EN LAS PLAZAS DE MERCADO DISTRITALES ADMINISTRADAS POR EL IPES</t>
  </si>
  <si>
    <t>ELABORAR DOS (2) PROTOTIPOS A ESCALA REAL (1:1) DE LOS MOBILIARIOS ITINERANTES PROYECTADOS PARA LA VENTA INFORMAL DE CAFÉ, JUGOS, FRUTAS EN EL ESPACIO PÚBLICO, QUE SE ENCONTRARÁN A CARGO DEL IPES.</t>
  </si>
  <si>
    <t xml:space="preserve">25161503
73161507
81101601
</t>
  </si>
  <si>
    <t>60106600
60106604
80151500
80111500</t>
  </si>
  <si>
    <t>ADQUISICION DE PRUEBAS PSICOTECNICAS (BATERIA), PARA LA PERFILACIÓN DE LOS POTENCIALES BENEFICIARIOS DE LOS SERVICIOS DE FORMACIÓN Y ORIENTACIÓN PARA EL EMPLEO</t>
  </si>
  <si>
    <t>PRESTACION DE SERVICIOS PARA LA EJECUCION DE PROGRAMAS DE CAPACITACIÓN EN AREAS INDUSTRIALES DIRIGIDOS A LA POBLACIÓN SUJETO DE ATENCIÓN DEL INSTITUTO PARA LA ECONOMIA SOCIAL -IPES-</t>
  </si>
  <si>
    <t>PRESTACION DE SERVICIOS PARA LA EJECUCION DE PROGRAMAS DE CAPACITACIÓN DIRIGIDOS A LA POBLACION SUJETO DE ATENCIÓN DEL INSTITUTO PARA LA ECONOMIA SOCIAL</t>
  </si>
  <si>
    <t xml:space="preserve">86111602
</t>
  </si>
  <si>
    <t>78101801
22101527</t>
  </si>
  <si>
    <t>PRESTACIÓN DEL SERVICIO PÚBLICO INTEGRAL DE TRANSPORTE TERRESTRE DE CARGA PARA EL TRASLADO DE CARPAS Y OTROS ELEMENTOS REQUERIDOS POR LA ENTIDAD, EN EL CUMPLIMIENTO Y DESARROLLO DE LAS ACTIVIDADES QUE SE ADELANTAN EN LAS FERIAS INSTITUCIONALES Y/O DE TEMPORADA, Y DEMÁS EVENTOS QUE REQUIERA EL IPES.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</si>
</sst>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 #,##0_);[Red]\(&quot;$&quot;\ #,##0\)"/>
    <numFmt numFmtId="44" formatCode="_(&quot;$&quot;\ * #,##0.00_);_(&quot;$&quot;\ * \(#,##0.00\);_(&quot;$&quot;\ * &quot;-&quot;??_);_(@_)"/>
    <numFmt numFmtId="43" formatCode="_(* #,##0.00_);_(* \(#,##0.00\);_(* &quot;-&quot;??_);_(@_)"/>
    <numFmt numFmtId="164" formatCode="_(&quot;$&quot;\ * #,##0_);_(&quot;$&quot;\ * \(#,##0\);_(&quot;$&quot;\ * &quot;-&quot;??_);_(@_)"/>
  </numFmts>
  <fonts count="12" x14ac:knownFonts="1">
    <font>
      <sz val="11"/>
      <color theme="1"/>
      <name val="Calibri"/>
      <family val="2"/>
      <scheme val="minor"/>
    </font>
    <font>
      <sz val="9"/>
      <color indexed="63"/>
      <name val="Arial"/>
      <family val="2"/>
    </font>
    <font>
      <sz val="11"/>
      <color theme="1"/>
      <name val="Calibri"/>
      <family val="2"/>
      <scheme val="minor"/>
    </font>
    <font>
      <sz val="11"/>
      <color theme="0"/>
      <name val="Calibri"/>
      <family val="2"/>
      <scheme val="minor"/>
    </font>
    <font>
      <u/>
      <sz val="11"/>
      <color theme="1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0"/>
      <color rgb="FF222222"/>
      <name val="Arial"/>
      <family val="2"/>
      <charset val="204"/>
    </font>
    <font>
      <sz val="9"/>
      <color theme="1"/>
      <name val="Arial"/>
      <family val="2"/>
    </font>
    <font>
      <sz val="10"/>
      <color rgb="FF222222"/>
      <name val="Arial"/>
      <family val="2"/>
    </font>
    <font>
      <sz val="11"/>
      <color rgb="FF000000"/>
      <name val="Arial"/>
      <family val="2"/>
    </font>
  </fonts>
  <fills count="5">
    <fill>
      <patternFill patternType="none"/>
    </fill>
    <fill>
      <patternFill patternType="gray125"/>
    </fill>
    <fill>
      <patternFill patternType="solid">
        <fgColor theme="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3" fillId="2" borderId="0" applyNumberFormat="0" applyBorder="0" applyAlignment="0" applyProtection="0"/>
    <xf numFmtId="0" fontId="4" fillId="0" borderId="0" applyNumberForma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75">
    <xf numFmtId="0" fontId="0" fillId="0" borderId="0" xfId="0"/>
    <xf numFmtId="0" fontId="0" fillId="0" borderId="0" xfId="0" applyAlignment="1">
      <alignment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3" xfId="0" quotePrefix="1" applyBorder="1" applyAlignment="1">
      <alignment wrapText="1"/>
    </xf>
    <xf numFmtId="0" fontId="4" fillId="0" borderId="3" xfId="2" quotePrefix="1" applyBorder="1" applyAlignment="1">
      <alignment wrapText="1"/>
    </xf>
    <xf numFmtId="0" fontId="6" fillId="0" borderId="0" xfId="0" applyFont="1" applyAlignment="1"/>
    <xf numFmtId="0" fontId="3" fillId="2" borderId="6" xfId="1" applyBorder="1" applyAlignment="1">
      <alignment wrapText="1"/>
    </xf>
    <xf numFmtId="0" fontId="0" fillId="0" borderId="0" xfId="0"/>
    <xf numFmtId="0" fontId="6" fillId="0" borderId="0" xfId="0" applyFont="1" applyAlignment="1">
      <alignment wrapText="1"/>
    </xf>
    <xf numFmtId="0" fontId="3" fillId="2" borderId="5" xfId="1" applyBorder="1" applyAlignment="1">
      <alignment wrapText="1"/>
    </xf>
    <xf numFmtId="0" fontId="0" fillId="0" borderId="7" xfId="0" applyBorder="1" applyAlignment="1">
      <alignment wrapText="1"/>
    </xf>
    <xf numFmtId="0" fontId="0" fillId="0" borderId="8" xfId="0" applyBorder="1" applyAlignment="1">
      <alignment wrapText="1"/>
    </xf>
    <xf numFmtId="0" fontId="3" fillId="2" borderId="9" xfId="1" applyBorder="1" applyAlignment="1">
      <alignment horizontal="left" wrapText="1"/>
    </xf>
    <xf numFmtId="164" fontId="0" fillId="0" borderId="3" xfId="0" applyNumberFormat="1" applyBorder="1" applyAlignment="1">
      <alignment wrapText="1"/>
    </xf>
    <xf numFmtId="0" fontId="0" fillId="0" borderId="0" xfId="0" applyFill="1" applyAlignment="1">
      <alignment wrapText="1"/>
    </xf>
    <xf numFmtId="6" fontId="0" fillId="3" borderId="3" xfId="0" applyNumberFormat="1" applyFill="1" applyBorder="1" applyAlignment="1">
      <alignment horizontal="right" wrapText="1"/>
    </xf>
    <xf numFmtId="37" fontId="0" fillId="3" borderId="3" xfId="0" applyNumberFormat="1" applyFill="1" applyBorder="1" applyAlignment="1">
      <alignment horizontal="right" wrapText="1"/>
    </xf>
    <xf numFmtId="14" fontId="0" fillId="3" borderId="4" xfId="0" applyNumberFormat="1" applyFill="1" applyBorder="1" applyAlignment="1">
      <alignment wrapText="1"/>
    </xf>
    <xf numFmtId="0" fontId="0" fillId="3" borderId="1" xfId="0" applyFill="1" applyBorder="1" applyAlignment="1">
      <alignment horizontal="center" vertical="center" wrapText="1"/>
    </xf>
    <xf numFmtId="14" fontId="0" fillId="3" borderId="1" xfId="0" applyNumberFormat="1" applyFill="1" applyBorder="1" applyAlignment="1">
      <alignment horizontal="center" vertical="center" wrapText="1"/>
    </xf>
    <xf numFmtId="6" fontId="2" fillId="3" borderId="1" xfId="4" applyNumberFormat="1" applyFont="1" applyFill="1" applyBorder="1" applyAlignment="1">
      <alignment horizontal="center" vertical="center" wrapText="1"/>
    </xf>
    <xf numFmtId="164" fontId="2" fillId="3" borderId="1" xfId="4"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164" fontId="0" fillId="3" borderId="1" xfId="0" applyNumberFormat="1" applyFill="1" applyBorder="1" applyAlignment="1">
      <alignment horizontal="center" vertical="center" wrapText="1"/>
    </xf>
    <xf numFmtId="164" fontId="2" fillId="3" borderId="1" xfId="4" applyNumberFormat="1" applyFont="1" applyFill="1" applyBorder="1" applyAlignment="1">
      <alignment horizontal="right" vertical="center" wrapText="1"/>
    </xf>
    <xf numFmtId="0" fontId="8" fillId="3" borderId="1" xfId="0" applyFont="1" applyFill="1" applyBorder="1" applyAlignment="1">
      <alignment horizontal="center" vertical="center"/>
    </xf>
    <xf numFmtId="0" fontId="3" fillId="2" borderId="5" xfId="1" applyBorder="1" applyAlignment="1">
      <alignment horizontal="center" vertical="center" wrapText="1"/>
    </xf>
    <xf numFmtId="0" fontId="3" fillId="2" borderId="9" xfId="1" applyBorder="1" applyAlignment="1">
      <alignment horizontal="center" vertical="center" wrapText="1"/>
    </xf>
    <xf numFmtId="0" fontId="3" fillId="2" borderId="6" xfId="1" applyBorder="1" applyAlignment="1">
      <alignment horizontal="center" vertical="center" wrapText="1"/>
    </xf>
    <xf numFmtId="0" fontId="0" fillId="3" borderId="0" xfId="0" applyFill="1" applyAlignment="1">
      <alignment wrapText="1"/>
    </xf>
    <xf numFmtId="0" fontId="5" fillId="0" borderId="0" xfId="0" applyFont="1" applyAlignment="1">
      <alignment wrapText="1"/>
    </xf>
    <xf numFmtId="164" fontId="0" fillId="3" borderId="1" xfId="0" applyNumberFormat="1" applyFill="1" applyBorder="1" applyAlignment="1">
      <alignment horizontal="center" vertical="center"/>
    </xf>
    <xf numFmtId="164" fontId="0" fillId="3" borderId="1" xfId="0" applyNumberFormat="1" applyFill="1" applyBorder="1" applyAlignment="1">
      <alignment horizontal="right" vertical="center" wrapText="1"/>
    </xf>
    <xf numFmtId="0" fontId="9" fillId="3" borderId="1" xfId="0" applyFont="1" applyFill="1" applyBorder="1" applyAlignment="1">
      <alignment horizontal="center" vertical="center"/>
    </xf>
    <xf numFmtId="164" fontId="7" fillId="3" borderId="1" xfId="4" applyNumberFormat="1" applyFont="1" applyFill="1" applyBorder="1" applyAlignment="1">
      <alignment horizontal="center" vertical="center" wrapText="1"/>
    </xf>
    <xf numFmtId="0" fontId="0" fillId="0" borderId="1" xfId="0" applyBorder="1" applyAlignment="1">
      <alignment horizontal="center" vertical="center" wrapText="1"/>
    </xf>
    <xf numFmtId="43" fontId="2" fillId="3" borderId="1" xfId="4" applyNumberFormat="1" applyFont="1" applyFill="1" applyBorder="1" applyAlignment="1">
      <alignment horizontal="center" vertical="center" wrapText="1"/>
    </xf>
    <xf numFmtId="6"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vertical="center" wrapText="1"/>
    </xf>
    <xf numFmtId="0" fontId="0" fillId="3" borderId="0" xfId="0" applyFill="1" applyAlignment="1">
      <alignment horizontal="center" vertical="center" wrapText="1"/>
    </xf>
    <xf numFmtId="0" fontId="0" fillId="0" borderId="0" xfId="0" applyAlignment="1">
      <alignment horizontal="center" wrapText="1"/>
    </xf>
    <xf numFmtId="0" fontId="10" fillId="0" borderId="0" xfId="0" applyFont="1" applyAlignment="1">
      <alignment horizontal="center" vertical="center" wrapText="1"/>
    </xf>
    <xf numFmtId="0" fontId="11" fillId="0" borderId="1" xfId="0" applyFont="1" applyBorder="1" applyAlignment="1">
      <alignment horizontal="center" vertical="center" wrapText="1"/>
    </xf>
    <xf numFmtId="43" fontId="2" fillId="0" borderId="0" xfId="3" applyFont="1" applyAlignment="1">
      <alignment wrapText="1"/>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wrapText="1"/>
    </xf>
    <xf numFmtId="6" fontId="2" fillId="4" borderId="1" xfId="4" applyNumberFormat="1" applyFont="1" applyFill="1" applyBorder="1" applyAlignment="1">
      <alignment horizontal="center" vertical="center" wrapText="1"/>
    </xf>
    <xf numFmtId="164" fontId="2" fillId="4" borderId="1" xfId="4"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0" fillId="4" borderId="0" xfId="0" applyFill="1" applyAlignment="1">
      <alignment horizontal="center" vertical="center" wrapText="1"/>
    </xf>
    <xf numFmtId="37" fontId="2" fillId="4" borderId="1" xfId="4"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3" xfId="0" applyFill="1" applyBorder="1" applyAlignment="1">
      <alignment horizontal="center" wrapText="1"/>
    </xf>
    <xf numFmtId="0" fontId="0" fillId="0" borderId="0" xfId="0" applyFill="1" applyBorder="1" applyAlignment="1">
      <alignment horizontal="center" wrapText="1"/>
    </xf>
    <xf numFmtId="0" fontId="0" fillId="0" borderId="14" xfId="0" applyFill="1"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cellXfs>
  <cellStyles count="5">
    <cellStyle name="Énfasis1" xfId="1" builtinId="29"/>
    <cellStyle name="Hipervínculo" xfId="2" builtinId="8"/>
    <cellStyle name="Millares" xfId="3" builtinId="3"/>
    <cellStyle name="Moneda" xfId="4"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93"/>
  <sheetViews>
    <sheetView tabSelected="1" topLeftCell="A14" zoomScaleNormal="100" zoomScalePageLayoutView="80" workbookViewId="0">
      <pane xSplit="3" ySplit="5" topLeftCell="D19" activePane="bottomRight" state="frozen"/>
      <selection activeCell="A14" sqref="A14"/>
      <selection pane="topRight" activeCell="D14" sqref="D14"/>
      <selection pane="bottomLeft" activeCell="A19" sqref="A19"/>
      <selection pane="bottomRight" activeCell="C19" sqref="C19"/>
    </sheetView>
  </sheetViews>
  <sheetFormatPr baseColWidth="10" defaultColWidth="10.85546875" defaultRowHeight="15" x14ac:dyDescent="0.25"/>
  <cols>
    <col min="1" max="1" width="15.42578125" style="1" customWidth="1"/>
    <col min="2" max="2" width="25.7109375" style="1" customWidth="1"/>
    <col min="3" max="3" width="66.42578125" style="1" customWidth="1"/>
    <col min="4" max="5" width="15.140625" style="1" customWidth="1"/>
    <col min="6" max="6" width="24.140625" style="1" customWidth="1"/>
    <col min="7" max="7" width="19.7109375" style="1" customWidth="1"/>
    <col min="8" max="8" width="21.28515625" style="1" customWidth="1"/>
    <col min="9" max="9" width="19.42578125" style="1" bestFit="1" customWidth="1"/>
    <col min="10" max="10" width="19.140625" style="1" bestFit="1" customWidth="1"/>
    <col min="11" max="11" width="16.7109375" style="1" customWidth="1"/>
    <col min="12" max="12" width="47.140625" style="1" customWidth="1"/>
    <col min="13" max="16384" width="10.85546875" style="1"/>
  </cols>
  <sheetData>
    <row r="2" spans="2:9" x14ac:dyDescent="0.25">
      <c r="B2" s="10" t="s">
        <v>20</v>
      </c>
    </row>
    <row r="3" spans="2:9" x14ac:dyDescent="0.25">
      <c r="B3" s="10"/>
    </row>
    <row r="4" spans="2:9" ht="15.75" thickBot="1" x14ac:dyDescent="0.3">
      <c r="B4" s="10" t="s">
        <v>0</v>
      </c>
    </row>
    <row r="5" spans="2:9" x14ac:dyDescent="0.25">
      <c r="B5" s="6" t="s">
        <v>1</v>
      </c>
      <c r="C5" s="7" t="s">
        <v>29</v>
      </c>
      <c r="F5" s="57" t="s">
        <v>27</v>
      </c>
      <c r="G5" s="58"/>
      <c r="H5" s="58"/>
      <c r="I5" s="59"/>
    </row>
    <row r="6" spans="2:9" x14ac:dyDescent="0.25">
      <c r="B6" s="3" t="s">
        <v>2</v>
      </c>
      <c r="C6" s="4" t="s">
        <v>30</v>
      </c>
      <c r="F6" s="60"/>
      <c r="G6" s="61"/>
      <c r="H6" s="61"/>
      <c r="I6" s="62"/>
    </row>
    <row r="7" spans="2:9" x14ac:dyDescent="0.25">
      <c r="B7" s="3" t="s">
        <v>3</v>
      </c>
      <c r="C7" s="8">
        <v>2976030</v>
      </c>
      <c r="F7" s="60"/>
      <c r="G7" s="61"/>
      <c r="H7" s="61"/>
      <c r="I7" s="62"/>
    </row>
    <row r="8" spans="2:9" x14ac:dyDescent="0.25">
      <c r="B8" s="3" t="s">
        <v>16</v>
      </c>
      <c r="C8" s="9" t="s">
        <v>31</v>
      </c>
      <c r="F8" s="60"/>
      <c r="G8" s="61"/>
      <c r="H8" s="61"/>
      <c r="I8" s="62"/>
    </row>
    <row r="9" spans="2:9" ht="225" x14ac:dyDescent="0.25">
      <c r="B9" s="3" t="s">
        <v>19</v>
      </c>
      <c r="C9" s="4" t="s">
        <v>32</v>
      </c>
      <c r="F9" s="63"/>
      <c r="G9" s="64"/>
      <c r="H9" s="64"/>
      <c r="I9" s="65"/>
    </row>
    <row r="10" spans="2:9" ht="105" x14ac:dyDescent="0.25">
      <c r="B10" s="3" t="s">
        <v>4</v>
      </c>
      <c r="C10" s="4" t="s">
        <v>33</v>
      </c>
      <c r="F10" s="19"/>
      <c r="G10" s="19"/>
      <c r="H10" s="19"/>
      <c r="I10" s="19"/>
    </row>
    <row r="11" spans="2:9" x14ac:dyDescent="0.25">
      <c r="B11" s="3" t="s">
        <v>5</v>
      </c>
      <c r="C11" s="4" t="s">
        <v>34</v>
      </c>
      <c r="F11" s="66" t="s">
        <v>26</v>
      </c>
      <c r="G11" s="67"/>
      <c r="H11" s="67"/>
      <c r="I11" s="68"/>
    </row>
    <row r="12" spans="2:9" x14ac:dyDescent="0.25">
      <c r="B12" s="3" t="s">
        <v>23</v>
      </c>
      <c r="C12" s="18">
        <v>32487985258</v>
      </c>
      <c r="F12" s="69"/>
      <c r="G12" s="70"/>
      <c r="H12" s="70"/>
      <c r="I12" s="71"/>
    </row>
    <row r="13" spans="2:9" ht="30" x14ac:dyDescent="0.25">
      <c r="B13" s="3" t="s">
        <v>24</v>
      </c>
      <c r="C13" s="20">
        <v>206560760</v>
      </c>
      <c r="F13" s="69"/>
      <c r="G13" s="70"/>
      <c r="H13" s="70"/>
      <c r="I13" s="71"/>
    </row>
    <row r="14" spans="2:9" ht="30" x14ac:dyDescent="0.25">
      <c r="B14" s="3" t="s">
        <v>25</v>
      </c>
      <c r="C14" s="21">
        <v>20656076</v>
      </c>
      <c r="F14" s="69"/>
      <c r="G14" s="70"/>
      <c r="H14" s="70"/>
      <c r="I14" s="71"/>
    </row>
    <row r="15" spans="2:9" ht="30.75" thickBot="1" x14ac:dyDescent="0.3">
      <c r="B15" s="15" t="s">
        <v>18</v>
      </c>
      <c r="C15" s="22">
        <v>42990</v>
      </c>
      <c r="F15" s="72"/>
      <c r="G15" s="73"/>
      <c r="H15" s="73"/>
      <c r="I15" s="74"/>
    </row>
    <row r="17" spans="2:12" ht="15.75" thickBot="1" x14ac:dyDescent="0.3">
      <c r="B17" s="10" t="s">
        <v>15</v>
      </c>
    </row>
    <row r="18" spans="2:12" ht="60" x14ac:dyDescent="0.25">
      <c r="B18" s="31" t="s">
        <v>28</v>
      </c>
      <c r="C18" s="32" t="s">
        <v>6</v>
      </c>
      <c r="D18" s="32" t="s">
        <v>17</v>
      </c>
      <c r="E18" s="32" t="s">
        <v>7</v>
      </c>
      <c r="F18" s="32" t="s">
        <v>8</v>
      </c>
      <c r="G18" s="32" t="s">
        <v>9</v>
      </c>
      <c r="H18" s="32" t="s">
        <v>10</v>
      </c>
      <c r="I18" s="32" t="s">
        <v>11</v>
      </c>
      <c r="J18" s="32" t="s">
        <v>12</v>
      </c>
      <c r="K18" s="32" t="s">
        <v>13</v>
      </c>
      <c r="L18" s="33" t="s">
        <v>14</v>
      </c>
    </row>
    <row r="19" spans="2:12" ht="60" x14ac:dyDescent="0.25">
      <c r="B19" s="23">
        <v>83121700</v>
      </c>
      <c r="C19" s="23" t="s">
        <v>130</v>
      </c>
      <c r="D19" s="24">
        <v>42786</v>
      </c>
      <c r="E19" s="23">
        <v>6</v>
      </c>
      <c r="F19" s="23" t="s">
        <v>35</v>
      </c>
      <c r="G19" s="23" t="s">
        <v>36</v>
      </c>
      <c r="H19" s="25">
        <v>18143452</v>
      </c>
      <c r="I19" s="25">
        <v>18143452</v>
      </c>
      <c r="J19" s="23" t="s">
        <v>37</v>
      </c>
      <c r="K19" s="23" t="s">
        <v>38</v>
      </c>
      <c r="L19" s="23" t="s">
        <v>39</v>
      </c>
    </row>
    <row r="20" spans="2:12" ht="45" x14ac:dyDescent="0.25">
      <c r="B20" s="23" t="s">
        <v>40</v>
      </c>
      <c r="C20" s="23" t="s">
        <v>142</v>
      </c>
      <c r="D20" s="24">
        <v>42898</v>
      </c>
      <c r="E20" s="23">
        <v>6</v>
      </c>
      <c r="F20" s="23" t="s">
        <v>41</v>
      </c>
      <c r="G20" s="23" t="s">
        <v>36</v>
      </c>
      <c r="H20" s="25">
        <v>273277739</v>
      </c>
      <c r="I20" s="25">
        <f>+H20</f>
        <v>273277739</v>
      </c>
      <c r="J20" s="23" t="s">
        <v>37</v>
      </c>
      <c r="K20" s="23" t="s">
        <v>38</v>
      </c>
      <c r="L20" s="23" t="s">
        <v>39</v>
      </c>
    </row>
    <row r="21" spans="2:12" ht="105" x14ac:dyDescent="0.25">
      <c r="B21" s="23" t="s">
        <v>42</v>
      </c>
      <c r="C21" s="23" t="s">
        <v>43</v>
      </c>
      <c r="D21" s="24">
        <v>42886</v>
      </c>
      <c r="E21" s="23">
        <v>6</v>
      </c>
      <c r="F21" s="23" t="s">
        <v>44</v>
      </c>
      <c r="G21" s="23" t="s">
        <v>36</v>
      </c>
      <c r="H21" s="25">
        <v>208244256</v>
      </c>
      <c r="I21" s="26">
        <f>+H21</f>
        <v>208244256</v>
      </c>
      <c r="J21" s="23" t="s">
        <v>37</v>
      </c>
      <c r="K21" s="23" t="s">
        <v>38</v>
      </c>
      <c r="L21" s="23" t="s">
        <v>39</v>
      </c>
    </row>
    <row r="22" spans="2:12" ht="75" x14ac:dyDescent="0.25">
      <c r="B22" s="23" t="s">
        <v>129</v>
      </c>
      <c r="C22" s="23" t="s">
        <v>133</v>
      </c>
      <c r="D22" s="24">
        <v>42874</v>
      </c>
      <c r="E22" s="23">
        <v>2</v>
      </c>
      <c r="F22" s="23" t="s">
        <v>128</v>
      </c>
      <c r="G22" s="23" t="s">
        <v>36</v>
      </c>
      <c r="H22" s="25">
        <v>20000000</v>
      </c>
      <c r="I22" s="26">
        <f>+H22</f>
        <v>20000000</v>
      </c>
      <c r="J22" s="23" t="s">
        <v>37</v>
      </c>
      <c r="K22" s="23" t="s">
        <v>38</v>
      </c>
      <c r="L22" s="23" t="s">
        <v>39</v>
      </c>
    </row>
    <row r="23" spans="2:12" s="19" customFormat="1" ht="105" x14ac:dyDescent="0.25">
      <c r="B23" s="23">
        <v>81111812</v>
      </c>
      <c r="C23" s="23" t="s">
        <v>103</v>
      </c>
      <c r="D23" s="24">
        <v>42874</v>
      </c>
      <c r="E23" s="23">
        <v>12</v>
      </c>
      <c r="F23" s="23" t="s">
        <v>47</v>
      </c>
      <c r="G23" s="23" t="s">
        <v>36</v>
      </c>
      <c r="H23" s="25">
        <v>434306671</v>
      </c>
      <c r="I23" s="26">
        <v>434306671</v>
      </c>
      <c r="J23" s="23" t="s">
        <v>37</v>
      </c>
      <c r="K23" s="23" t="s">
        <v>38</v>
      </c>
      <c r="L23" s="23" t="s">
        <v>48</v>
      </c>
    </row>
    <row r="24" spans="2:12" s="19" customFormat="1" ht="60" x14ac:dyDescent="0.25">
      <c r="B24" s="23">
        <v>78131600</v>
      </c>
      <c r="C24" s="23" t="s">
        <v>49</v>
      </c>
      <c r="D24" s="24">
        <v>43059</v>
      </c>
      <c r="E24" s="23">
        <v>12</v>
      </c>
      <c r="F24" s="23" t="s">
        <v>45</v>
      </c>
      <c r="G24" s="23" t="s">
        <v>36</v>
      </c>
      <c r="H24" s="36">
        <v>2500000</v>
      </c>
      <c r="I24" s="37">
        <v>2500000</v>
      </c>
      <c r="J24" s="23" t="s">
        <v>37</v>
      </c>
      <c r="K24" s="23" t="s">
        <v>38</v>
      </c>
      <c r="L24" s="23" t="s">
        <v>48</v>
      </c>
    </row>
    <row r="25" spans="2:12" s="19" customFormat="1" ht="60" x14ac:dyDescent="0.25">
      <c r="B25" s="23">
        <v>81111504</v>
      </c>
      <c r="C25" s="23" t="s">
        <v>104</v>
      </c>
      <c r="D25" s="24">
        <v>42926</v>
      </c>
      <c r="E25" s="23">
        <v>12</v>
      </c>
      <c r="F25" s="23" t="s">
        <v>50</v>
      </c>
      <c r="G25" s="23" t="s">
        <v>36</v>
      </c>
      <c r="H25" s="36">
        <v>134828129</v>
      </c>
      <c r="I25" s="37">
        <v>134828129</v>
      </c>
      <c r="J25" s="23" t="s">
        <v>37</v>
      </c>
      <c r="K25" s="23" t="s">
        <v>38</v>
      </c>
      <c r="L25" s="23" t="s">
        <v>48</v>
      </c>
    </row>
    <row r="26" spans="2:12" s="19" customFormat="1" ht="60" x14ac:dyDescent="0.25">
      <c r="B26" s="23">
        <v>43233205</v>
      </c>
      <c r="C26" s="47" t="s">
        <v>153</v>
      </c>
      <c r="D26" s="24">
        <v>42950</v>
      </c>
      <c r="E26" s="23">
        <v>2</v>
      </c>
      <c r="F26" s="23" t="s">
        <v>51</v>
      </c>
      <c r="G26" s="23" t="s">
        <v>36</v>
      </c>
      <c r="H26" s="36">
        <v>78218700</v>
      </c>
      <c r="I26" s="26">
        <v>78218700</v>
      </c>
      <c r="J26" s="23" t="s">
        <v>37</v>
      </c>
      <c r="K26" s="23" t="s">
        <v>38</v>
      </c>
      <c r="L26" s="23" t="s">
        <v>48</v>
      </c>
    </row>
    <row r="27" spans="2:12" s="19" customFormat="1" ht="60" x14ac:dyDescent="0.25">
      <c r="B27" s="23">
        <v>81112208</v>
      </c>
      <c r="C27" s="23" t="s">
        <v>110</v>
      </c>
      <c r="D27" s="24">
        <v>42906</v>
      </c>
      <c r="E27" s="23">
        <v>12</v>
      </c>
      <c r="F27" s="23" t="s">
        <v>52</v>
      </c>
      <c r="G27" s="23" t="s">
        <v>36</v>
      </c>
      <c r="H27" s="25">
        <v>17671500</v>
      </c>
      <c r="I27" s="26">
        <v>17671500</v>
      </c>
      <c r="J27" s="23" t="s">
        <v>37</v>
      </c>
      <c r="K27" s="23" t="s">
        <v>38</v>
      </c>
      <c r="L27" s="23" t="s">
        <v>48</v>
      </c>
    </row>
    <row r="28" spans="2:12" s="19" customFormat="1" ht="60" x14ac:dyDescent="0.25">
      <c r="B28" s="23">
        <v>81112102</v>
      </c>
      <c r="C28" s="23" t="s">
        <v>109</v>
      </c>
      <c r="D28" s="24">
        <v>43073</v>
      </c>
      <c r="E28" s="23">
        <v>12</v>
      </c>
      <c r="F28" s="23" t="s">
        <v>53</v>
      </c>
      <c r="G28" s="23" t="s">
        <v>36</v>
      </c>
      <c r="H28" s="25">
        <v>177000000</v>
      </c>
      <c r="I28" s="26">
        <v>177000000</v>
      </c>
      <c r="J28" s="23" t="s">
        <v>37</v>
      </c>
      <c r="K28" s="23" t="s">
        <v>38</v>
      </c>
      <c r="L28" s="23" t="s">
        <v>48</v>
      </c>
    </row>
    <row r="29" spans="2:12" s="19" customFormat="1" ht="60" x14ac:dyDescent="0.25">
      <c r="B29" s="38">
        <v>43233205</v>
      </c>
      <c r="C29" s="23" t="s">
        <v>105</v>
      </c>
      <c r="D29" s="24">
        <v>43023</v>
      </c>
      <c r="E29" s="23">
        <v>12</v>
      </c>
      <c r="F29" s="23" t="s">
        <v>51</v>
      </c>
      <c r="G29" s="23" t="s">
        <v>36</v>
      </c>
      <c r="H29" s="25">
        <v>40000000</v>
      </c>
      <c r="I29" s="26">
        <v>40000000</v>
      </c>
      <c r="J29" s="23" t="s">
        <v>37</v>
      </c>
      <c r="K29" s="23" t="s">
        <v>38</v>
      </c>
      <c r="L29" s="23" t="s">
        <v>48</v>
      </c>
    </row>
    <row r="30" spans="2:12" ht="60" x14ac:dyDescent="0.25">
      <c r="B30" s="23">
        <v>73121507</v>
      </c>
      <c r="C30" s="23" t="s">
        <v>118</v>
      </c>
      <c r="D30" s="24">
        <v>43008</v>
      </c>
      <c r="E30" s="23">
        <v>8</v>
      </c>
      <c r="F30" s="23" t="s">
        <v>54</v>
      </c>
      <c r="G30" s="23" t="s">
        <v>36</v>
      </c>
      <c r="H30" s="25">
        <v>765421000</v>
      </c>
      <c r="I30" s="26">
        <v>765421000</v>
      </c>
      <c r="J30" s="23" t="s">
        <v>37</v>
      </c>
      <c r="K30" s="23" t="s">
        <v>38</v>
      </c>
      <c r="L30" s="23" t="s">
        <v>48</v>
      </c>
    </row>
    <row r="31" spans="2:12" ht="60" x14ac:dyDescent="0.25">
      <c r="B31" s="23">
        <v>80101500</v>
      </c>
      <c r="C31" s="23" t="s">
        <v>119</v>
      </c>
      <c r="D31" s="24">
        <v>43008</v>
      </c>
      <c r="E31" s="23">
        <v>8</v>
      </c>
      <c r="F31" s="23" t="s">
        <v>55</v>
      </c>
      <c r="G31" s="23" t="s">
        <v>36</v>
      </c>
      <c r="H31" s="25">
        <v>53579000</v>
      </c>
      <c r="I31" s="26">
        <v>53579000</v>
      </c>
      <c r="J31" s="23" t="s">
        <v>37</v>
      </c>
      <c r="K31" s="23" t="s">
        <v>38</v>
      </c>
      <c r="L31" s="23" t="s">
        <v>48</v>
      </c>
    </row>
    <row r="32" spans="2:12" s="34" customFormat="1" ht="60" x14ac:dyDescent="0.25">
      <c r="B32" s="23" t="s">
        <v>56</v>
      </c>
      <c r="C32" s="45" t="s">
        <v>147</v>
      </c>
      <c r="D32" s="24">
        <v>42906</v>
      </c>
      <c r="E32" s="23">
        <v>8</v>
      </c>
      <c r="F32" s="23" t="s">
        <v>54</v>
      </c>
      <c r="G32" s="23" t="s">
        <v>36</v>
      </c>
      <c r="H32" s="41">
        <v>4660894000</v>
      </c>
      <c r="I32" s="26">
        <f>+H32</f>
        <v>4660894000</v>
      </c>
      <c r="J32" s="23" t="s">
        <v>37</v>
      </c>
      <c r="K32" s="23" t="s">
        <v>38</v>
      </c>
      <c r="L32" s="23" t="s">
        <v>48</v>
      </c>
    </row>
    <row r="33" spans="2:12" s="34" customFormat="1" ht="90" x14ac:dyDescent="0.25">
      <c r="B33" s="23">
        <v>80101500</v>
      </c>
      <c r="C33" s="23" t="s">
        <v>148</v>
      </c>
      <c r="D33" s="24">
        <v>42916</v>
      </c>
      <c r="E33" s="23">
        <v>8</v>
      </c>
      <c r="F33" s="23" t="s">
        <v>55</v>
      </c>
      <c r="G33" s="23" t="s">
        <v>36</v>
      </c>
      <c r="H33" s="25">
        <v>466089400</v>
      </c>
      <c r="I33" s="26">
        <v>466089400</v>
      </c>
      <c r="J33" s="23" t="s">
        <v>37</v>
      </c>
      <c r="K33" s="23" t="s">
        <v>38</v>
      </c>
      <c r="L33" s="23" t="s">
        <v>48</v>
      </c>
    </row>
    <row r="34" spans="2:12" ht="105" x14ac:dyDescent="0.25">
      <c r="B34" s="23">
        <v>80101500</v>
      </c>
      <c r="C34" s="23" t="s">
        <v>57</v>
      </c>
      <c r="D34" s="24">
        <v>42940</v>
      </c>
      <c r="E34" s="23">
        <v>6</v>
      </c>
      <c r="F34" s="23" t="s">
        <v>55</v>
      </c>
      <c r="G34" s="23" t="s">
        <v>36</v>
      </c>
      <c r="H34" s="25">
        <v>414780000</v>
      </c>
      <c r="I34" s="26">
        <v>414780000</v>
      </c>
      <c r="J34" s="23" t="s">
        <v>37</v>
      </c>
      <c r="K34" s="23" t="s">
        <v>38</v>
      </c>
      <c r="L34" s="23" t="s">
        <v>48</v>
      </c>
    </row>
    <row r="35" spans="2:12" ht="135" x14ac:dyDescent="0.25">
      <c r="B35" s="23">
        <v>80101500</v>
      </c>
      <c r="C35" s="23" t="s">
        <v>58</v>
      </c>
      <c r="D35" s="24">
        <v>42947</v>
      </c>
      <c r="E35" s="23">
        <v>6</v>
      </c>
      <c r="F35" s="23" t="s">
        <v>55</v>
      </c>
      <c r="G35" s="23" t="s">
        <v>36</v>
      </c>
      <c r="H35" s="25">
        <v>31220000</v>
      </c>
      <c r="I35" s="26">
        <v>31220000</v>
      </c>
      <c r="J35" s="23" t="s">
        <v>37</v>
      </c>
      <c r="K35" s="23" t="s">
        <v>38</v>
      </c>
      <c r="L35" s="23" t="s">
        <v>48</v>
      </c>
    </row>
    <row r="36" spans="2:12" ht="60" x14ac:dyDescent="0.25">
      <c r="B36" s="23">
        <v>72121400</v>
      </c>
      <c r="C36" s="23" t="s">
        <v>59</v>
      </c>
      <c r="D36" s="24">
        <v>42977</v>
      </c>
      <c r="E36" s="23">
        <v>8</v>
      </c>
      <c r="F36" s="23" t="s">
        <v>60</v>
      </c>
      <c r="G36" s="23" t="s">
        <v>36</v>
      </c>
      <c r="H36" s="25">
        <v>930000000</v>
      </c>
      <c r="I36" s="26">
        <f>+H36</f>
        <v>930000000</v>
      </c>
      <c r="J36" s="23" t="s">
        <v>37</v>
      </c>
      <c r="K36" s="23" t="s">
        <v>38</v>
      </c>
      <c r="L36" s="23" t="s">
        <v>48</v>
      </c>
    </row>
    <row r="37" spans="2:12" ht="60" x14ac:dyDescent="0.25">
      <c r="B37" s="50">
        <v>76121501</v>
      </c>
      <c r="C37" s="50" t="s">
        <v>137</v>
      </c>
      <c r="D37" s="51">
        <v>43000</v>
      </c>
      <c r="E37" s="50">
        <v>10</v>
      </c>
      <c r="F37" s="50" t="s">
        <v>60</v>
      </c>
      <c r="G37" s="50" t="s">
        <v>36</v>
      </c>
      <c r="H37" s="52">
        <v>200000000</v>
      </c>
      <c r="I37" s="53">
        <f>+H37</f>
        <v>200000000</v>
      </c>
      <c r="J37" s="50" t="s">
        <v>37</v>
      </c>
      <c r="K37" s="50" t="s">
        <v>38</v>
      </c>
      <c r="L37" s="50" t="s">
        <v>48</v>
      </c>
    </row>
    <row r="38" spans="2:12" ht="60" x14ac:dyDescent="0.25">
      <c r="B38" s="50" t="s">
        <v>163</v>
      </c>
      <c r="C38" s="50" t="s">
        <v>138</v>
      </c>
      <c r="D38" s="51">
        <v>43017</v>
      </c>
      <c r="E38" s="50">
        <v>1</v>
      </c>
      <c r="F38" s="50" t="s">
        <v>35</v>
      </c>
      <c r="G38" s="50" t="s">
        <v>36</v>
      </c>
      <c r="H38" s="52">
        <v>11000000</v>
      </c>
      <c r="I38" s="53">
        <f>+H38</f>
        <v>11000000</v>
      </c>
      <c r="J38" s="50" t="s">
        <v>37</v>
      </c>
      <c r="K38" s="50" t="s">
        <v>38</v>
      </c>
      <c r="L38" s="50" t="s">
        <v>48</v>
      </c>
    </row>
    <row r="39" spans="2:12" ht="60" x14ac:dyDescent="0.25">
      <c r="B39" s="48" t="s">
        <v>158</v>
      </c>
      <c r="C39" s="23" t="s">
        <v>155</v>
      </c>
      <c r="D39" s="24">
        <v>42969</v>
      </c>
      <c r="E39" s="23">
        <v>2</v>
      </c>
      <c r="F39" s="23" t="s">
        <v>35</v>
      </c>
      <c r="G39" s="23" t="s">
        <v>36</v>
      </c>
      <c r="H39" s="25" t="s">
        <v>156</v>
      </c>
      <c r="I39" s="26" t="s">
        <v>156</v>
      </c>
      <c r="J39" s="23" t="s">
        <v>37</v>
      </c>
      <c r="K39" s="23" t="s">
        <v>38</v>
      </c>
      <c r="L39" s="23" t="s">
        <v>48</v>
      </c>
    </row>
    <row r="40" spans="2:12" ht="60" x14ac:dyDescent="0.25">
      <c r="B40" s="54">
        <v>861411500</v>
      </c>
      <c r="C40" s="50" t="s">
        <v>161</v>
      </c>
      <c r="D40" s="51">
        <v>43020</v>
      </c>
      <c r="E40" s="50">
        <v>3</v>
      </c>
      <c r="F40" s="50" t="s">
        <v>162</v>
      </c>
      <c r="G40" s="50" t="s">
        <v>36</v>
      </c>
      <c r="H40" s="52">
        <v>50000000</v>
      </c>
      <c r="I40" s="53">
        <f t="shared" ref="I40:I47" si="0">+H40</f>
        <v>50000000</v>
      </c>
      <c r="J40" s="50" t="s">
        <v>37</v>
      </c>
      <c r="K40" s="50" t="s">
        <v>38</v>
      </c>
      <c r="L40" s="50" t="s">
        <v>48</v>
      </c>
    </row>
    <row r="41" spans="2:12" ht="71.25" x14ac:dyDescent="0.25">
      <c r="B41" s="54" t="s">
        <v>166</v>
      </c>
      <c r="C41" s="50" t="s">
        <v>165</v>
      </c>
      <c r="D41" s="51">
        <v>42991</v>
      </c>
      <c r="E41" s="50">
        <v>1</v>
      </c>
      <c r="F41" s="55" t="s">
        <v>35</v>
      </c>
      <c r="G41" s="50" t="s">
        <v>36</v>
      </c>
      <c r="H41" s="56">
        <v>18318000</v>
      </c>
      <c r="I41" s="53">
        <f t="shared" si="0"/>
        <v>18318000</v>
      </c>
      <c r="J41" s="50" t="s">
        <v>37</v>
      </c>
      <c r="K41" s="50" t="s">
        <v>38</v>
      </c>
      <c r="L41" s="50" t="s">
        <v>48</v>
      </c>
    </row>
    <row r="42" spans="2:12" ht="75" x14ac:dyDescent="0.25">
      <c r="B42" s="23" t="s">
        <v>61</v>
      </c>
      <c r="C42" s="23" t="s">
        <v>149</v>
      </c>
      <c r="D42" s="24">
        <v>42935</v>
      </c>
      <c r="E42" s="23">
        <v>5</v>
      </c>
      <c r="F42" s="23" t="s">
        <v>122</v>
      </c>
      <c r="G42" s="23" t="s">
        <v>36</v>
      </c>
      <c r="H42" s="25">
        <v>51311691</v>
      </c>
      <c r="I42" s="26">
        <f t="shared" si="0"/>
        <v>51311691</v>
      </c>
      <c r="J42" s="23" t="s">
        <v>37</v>
      </c>
      <c r="K42" s="23" t="s">
        <v>38</v>
      </c>
      <c r="L42" s="23" t="s">
        <v>121</v>
      </c>
    </row>
    <row r="43" spans="2:12" ht="45" x14ac:dyDescent="0.25">
      <c r="B43" s="50" t="s">
        <v>171</v>
      </c>
      <c r="C43" s="50" t="s">
        <v>170</v>
      </c>
      <c r="D43" s="51">
        <v>42949</v>
      </c>
      <c r="E43" s="50">
        <v>6</v>
      </c>
      <c r="F43" s="50" t="s">
        <v>54</v>
      </c>
      <c r="G43" s="50" t="s">
        <v>36</v>
      </c>
      <c r="H43" s="52">
        <v>358657650</v>
      </c>
      <c r="I43" s="53">
        <f t="shared" si="0"/>
        <v>358657650</v>
      </c>
      <c r="J43" s="50" t="s">
        <v>37</v>
      </c>
      <c r="K43" s="50" t="s">
        <v>38</v>
      </c>
      <c r="L43" s="50" t="s">
        <v>121</v>
      </c>
    </row>
    <row r="44" spans="2:12" ht="45" x14ac:dyDescent="0.25">
      <c r="B44" s="50">
        <v>86121804</v>
      </c>
      <c r="C44" s="50" t="s">
        <v>169</v>
      </c>
      <c r="D44" s="51">
        <v>43007</v>
      </c>
      <c r="E44" s="50">
        <v>5</v>
      </c>
      <c r="F44" s="50" t="s">
        <v>47</v>
      </c>
      <c r="G44" s="50" t="str">
        <f>+G43</f>
        <v>INVERSION</v>
      </c>
      <c r="H44" s="52">
        <v>154999450</v>
      </c>
      <c r="I44" s="53">
        <f t="shared" si="0"/>
        <v>154999450</v>
      </c>
      <c r="J44" s="50" t="s">
        <v>37</v>
      </c>
      <c r="K44" s="50" t="s">
        <v>38</v>
      </c>
      <c r="L44" s="50" t="s">
        <v>121</v>
      </c>
    </row>
    <row r="45" spans="2:12" ht="60" x14ac:dyDescent="0.25">
      <c r="B45" s="50" t="s">
        <v>167</v>
      </c>
      <c r="C45" s="50" t="s">
        <v>168</v>
      </c>
      <c r="D45" s="51">
        <v>43010</v>
      </c>
      <c r="E45" s="50">
        <v>3</v>
      </c>
      <c r="F45" s="50" t="s">
        <v>35</v>
      </c>
      <c r="G45" s="50" t="str">
        <f>+G44</f>
        <v>INVERSION</v>
      </c>
      <c r="H45" s="52">
        <v>19416750</v>
      </c>
      <c r="I45" s="53">
        <f t="shared" si="0"/>
        <v>19416750</v>
      </c>
      <c r="J45" s="50" t="s">
        <v>37</v>
      </c>
      <c r="K45" s="50" t="s">
        <v>38</v>
      </c>
      <c r="L45" s="50" t="s">
        <v>121</v>
      </c>
    </row>
    <row r="46" spans="2:12" ht="90" x14ac:dyDescent="0.25">
      <c r="B46" s="50" t="s">
        <v>172</v>
      </c>
      <c r="C46" s="50" t="s">
        <v>173</v>
      </c>
      <c r="D46" s="51">
        <v>42957</v>
      </c>
      <c r="E46" s="50">
        <v>8</v>
      </c>
      <c r="F46" s="50" t="s">
        <v>51</v>
      </c>
      <c r="G46" s="50" t="s">
        <v>36</v>
      </c>
      <c r="H46" s="52">
        <v>377970000</v>
      </c>
      <c r="I46" s="53">
        <f t="shared" si="0"/>
        <v>377970000</v>
      </c>
      <c r="J46" s="50" t="s">
        <v>37</v>
      </c>
      <c r="K46" s="50" t="s">
        <v>38</v>
      </c>
      <c r="L46" s="50" t="s">
        <v>111</v>
      </c>
    </row>
    <row r="47" spans="2:12" ht="75" x14ac:dyDescent="0.25">
      <c r="B47" s="23">
        <v>80131500</v>
      </c>
      <c r="C47" s="23" t="s">
        <v>62</v>
      </c>
      <c r="D47" s="24">
        <v>42825</v>
      </c>
      <c r="E47" s="23">
        <v>9</v>
      </c>
      <c r="F47" s="23" t="s">
        <v>63</v>
      </c>
      <c r="G47" s="23" t="s">
        <v>36</v>
      </c>
      <c r="H47" s="25">
        <v>139315680</v>
      </c>
      <c r="I47" s="26">
        <f t="shared" si="0"/>
        <v>139315680</v>
      </c>
      <c r="J47" s="23" t="s">
        <v>37</v>
      </c>
      <c r="K47" s="23" t="s">
        <v>38</v>
      </c>
      <c r="L47" s="23" t="s">
        <v>111</v>
      </c>
    </row>
    <row r="48" spans="2:12" ht="75" x14ac:dyDescent="0.25">
      <c r="B48" s="23">
        <v>80131500</v>
      </c>
      <c r="C48" s="23" t="s">
        <v>64</v>
      </c>
      <c r="D48" s="24">
        <v>42825</v>
      </c>
      <c r="E48" s="23">
        <v>9</v>
      </c>
      <c r="F48" s="23" t="s">
        <v>63</v>
      </c>
      <c r="G48" s="23" t="s">
        <v>36</v>
      </c>
      <c r="H48" s="25">
        <v>74755800</v>
      </c>
      <c r="I48" s="26">
        <v>74755800</v>
      </c>
      <c r="J48" s="23" t="s">
        <v>37</v>
      </c>
      <c r="K48" s="23" t="s">
        <v>38</v>
      </c>
      <c r="L48" s="23" t="s">
        <v>111</v>
      </c>
    </row>
    <row r="49" spans="2:12" ht="135" x14ac:dyDescent="0.25">
      <c r="B49" s="23">
        <v>80131500</v>
      </c>
      <c r="C49" s="23" t="s">
        <v>131</v>
      </c>
      <c r="D49" s="24">
        <v>42495</v>
      </c>
      <c r="E49" s="23">
        <v>6</v>
      </c>
      <c r="F49" s="23" t="s">
        <v>63</v>
      </c>
      <c r="G49" s="25" t="s">
        <v>36</v>
      </c>
      <c r="H49" s="26">
        <v>271320000</v>
      </c>
      <c r="I49" s="28">
        <f>+H49</f>
        <v>271320000</v>
      </c>
      <c r="J49" s="23" t="s">
        <v>37</v>
      </c>
      <c r="K49" s="23" t="s">
        <v>38</v>
      </c>
      <c r="L49" s="23" t="s">
        <v>111</v>
      </c>
    </row>
    <row r="50" spans="2:12" ht="75" x14ac:dyDescent="0.25">
      <c r="B50" s="23">
        <v>30241702</v>
      </c>
      <c r="C50" s="46" t="s">
        <v>151</v>
      </c>
      <c r="D50" s="24">
        <v>42934</v>
      </c>
      <c r="E50" s="23">
        <v>2</v>
      </c>
      <c r="F50" s="23" t="s">
        <v>124</v>
      </c>
      <c r="G50" s="25" t="s">
        <v>36</v>
      </c>
      <c r="H50" s="26">
        <v>180094326</v>
      </c>
      <c r="I50" s="28">
        <f>+H50</f>
        <v>180094326</v>
      </c>
      <c r="J50" s="23" t="s">
        <v>37</v>
      </c>
      <c r="K50" s="23" t="s">
        <v>38</v>
      </c>
      <c r="L50" s="23" t="s">
        <v>111</v>
      </c>
    </row>
    <row r="51" spans="2:12" ht="60" x14ac:dyDescent="0.25">
      <c r="B51" s="27">
        <v>80101600</v>
      </c>
      <c r="C51" s="23" t="s">
        <v>134</v>
      </c>
      <c r="D51" s="24">
        <v>42951</v>
      </c>
      <c r="E51" s="23">
        <v>10</v>
      </c>
      <c r="F51" s="23" t="s">
        <v>65</v>
      </c>
      <c r="G51" s="23" t="s">
        <v>66</v>
      </c>
      <c r="H51" s="25">
        <v>753817484</v>
      </c>
      <c r="I51" s="28">
        <f>+H51</f>
        <v>753817484</v>
      </c>
      <c r="J51" s="23" t="s">
        <v>37</v>
      </c>
      <c r="K51" s="23" t="s">
        <v>38</v>
      </c>
      <c r="L51" s="23" t="s">
        <v>112</v>
      </c>
    </row>
    <row r="52" spans="2:12" ht="60" x14ac:dyDescent="0.25">
      <c r="B52" s="23" t="s">
        <v>67</v>
      </c>
      <c r="C52" s="23" t="s">
        <v>135</v>
      </c>
      <c r="D52" s="24">
        <v>42900</v>
      </c>
      <c r="E52" s="23">
        <v>8</v>
      </c>
      <c r="F52" s="23" t="s">
        <v>35</v>
      </c>
      <c r="G52" s="23" t="s">
        <v>36</v>
      </c>
      <c r="H52" s="25">
        <v>11386667</v>
      </c>
      <c r="I52" s="26">
        <v>11386667</v>
      </c>
      <c r="J52" s="23" t="s">
        <v>37</v>
      </c>
      <c r="K52" s="23" t="s">
        <v>38</v>
      </c>
      <c r="L52" s="23" t="s">
        <v>112</v>
      </c>
    </row>
    <row r="53" spans="2:12" ht="60" x14ac:dyDescent="0.25">
      <c r="B53" s="50" t="s">
        <v>68</v>
      </c>
      <c r="C53" s="50" t="s">
        <v>160</v>
      </c>
      <c r="D53" s="51">
        <v>43000</v>
      </c>
      <c r="E53" s="50">
        <v>8</v>
      </c>
      <c r="F53" s="50" t="s">
        <v>65</v>
      </c>
      <c r="G53" s="50" t="s">
        <v>36</v>
      </c>
      <c r="H53" s="52">
        <v>366021280</v>
      </c>
      <c r="I53" s="53">
        <f>+H53</f>
        <v>366021280</v>
      </c>
      <c r="J53" s="50" t="s">
        <v>37</v>
      </c>
      <c r="K53" s="50" t="s">
        <v>38</v>
      </c>
      <c r="L53" s="50" t="s">
        <v>112</v>
      </c>
    </row>
    <row r="54" spans="2:12" ht="60" x14ac:dyDescent="0.25">
      <c r="B54" s="23" t="s">
        <v>69</v>
      </c>
      <c r="C54" s="23" t="s">
        <v>125</v>
      </c>
      <c r="D54" s="24">
        <v>42873</v>
      </c>
      <c r="E54" s="23">
        <v>2</v>
      </c>
      <c r="F54" s="23" t="s">
        <v>51</v>
      </c>
      <c r="G54" s="23" t="s">
        <v>36</v>
      </c>
      <c r="H54" s="25">
        <v>237503234</v>
      </c>
      <c r="I54" s="26">
        <f>+H54</f>
        <v>237503234</v>
      </c>
      <c r="J54" s="23" t="s">
        <v>37</v>
      </c>
      <c r="K54" s="23" t="s">
        <v>38</v>
      </c>
      <c r="L54" s="23" t="s">
        <v>112</v>
      </c>
    </row>
    <row r="55" spans="2:12" ht="60" x14ac:dyDescent="0.25">
      <c r="B55" s="23" t="s">
        <v>69</v>
      </c>
      <c r="C55" s="23" t="s">
        <v>70</v>
      </c>
      <c r="D55" s="24">
        <v>42957</v>
      </c>
      <c r="E55" s="23">
        <v>2</v>
      </c>
      <c r="F55" s="23" t="s">
        <v>51</v>
      </c>
      <c r="G55" s="23" t="s">
        <v>36</v>
      </c>
      <c r="H55" s="25">
        <v>206560760</v>
      </c>
      <c r="I55" s="26">
        <v>206560760</v>
      </c>
      <c r="J55" s="23" t="s">
        <v>37</v>
      </c>
      <c r="K55" s="23" t="s">
        <v>38</v>
      </c>
      <c r="L55" s="23" t="s">
        <v>112</v>
      </c>
    </row>
    <row r="56" spans="2:12" ht="60" x14ac:dyDescent="0.25">
      <c r="B56" s="40">
        <v>52161505</v>
      </c>
      <c r="C56" s="40" t="s">
        <v>150</v>
      </c>
      <c r="D56" s="43">
        <v>42915</v>
      </c>
      <c r="E56" s="40">
        <v>1</v>
      </c>
      <c r="F56" s="40" t="s">
        <v>136</v>
      </c>
      <c r="G56" s="23" t="s">
        <v>36</v>
      </c>
      <c r="H56" s="25">
        <v>15000000</v>
      </c>
      <c r="I56" s="42">
        <f>+H56</f>
        <v>15000000</v>
      </c>
      <c r="J56" s="23" t="s">
        <v>37</v>
      </c>
      <c r="K56" s="23" t="s">
        <v>38</v>
      </c>
      <c r="L56" s="23" t="s">
        <v>112</v>
      </c>
    </row>
    <row r="57" spans="2:12" ht="60" x14ac:dyDescent="0.25">
      <c r="B57" s="40">
        <v>56110000</v>
      </c>
      <c r="C57" s="40" t="s">
        <v>164</v>
      </c>
      <c r="D57" s="43">
        <v>42993</v>
      </c>
      <c r="E57" s="40">
        <v>1</v>
      </c>
      <c r="F57" s="40" t="s">
        <v>136</v>
      </c>
      <c r="G57" s="23" t="s">
        <v>36</v>
      </c>
      <c r="H57" s="25">
        <v>1205982</v>
      </c>
      <c r="I57" s="42">
        <f>+H57</f>
        <v>1205982</v>
      </c>
      <c r="J57" s="23" t="s">
        <v>37</v>
      </c>
      <c r="K57" s="23" t="s">
        <v>38</v>
      </c>
      <c r="L57" s="23" t="s">
        <v>112</v>
      </c>
    </row>
    <row r="58" spans="2:12" ht="60" x14ac:dyDescent="0.25">
      <c r="B58" s="23" t="s">
        <v>71</v>
      </c>
      <c r="C58" s="23" t="s">
        <v>132</v>
      </c>
      <c r="D58" s="24">
        <v>42877</v>
      </c>
      <c r="E58" s="23">
        <v>10</v>
      </c>
      <c r="F58" s="23" t="s">
        <v>72</v>
      </c>
      <c r="G58" s="23" t="s">
        <v>36</v>
      </c>
      <c r="H58" s="25">
        <v>608640000</v>
      </c>
      <c r="I58" s="26">
        <v>608640000</v>
      </c>
      <c r="J58" s="23" t="s">
        <v>37</v>
      </c>
      <c r="K58" s="23" t="s">
        <v>38</v>
      </c>
      <c r="L58" s="23" t="s">
        <v>48</v>
      </c>
    </row>
    <row r="59" spans="2:12" ht="60" x14ac:dyDescent="0.25">
      <c r="B59" s="23" t="s">
        <v>73</v>
      </c>
      <c r="C59" s="23" t="s">
        <v>74</v>
      </c>
      <c r="D59" s="24">
        <v>42796</v>
      </c>
      <c r="E59" s="23">
        <v>8</v>
      </c>
      <c r="F59" s="23" t="s">
        <v>75</v>
      </c>
      <c r="G59" s="23" t="s">
        <v>36</v>
      </c>
      <c r="H59" s="25">
        <v>1203887838</v>
      </c>
      <c r="I59" s="29">
        <v>1203887838</v>
      </c>
      <c r="J59" s="23" t="s">
        <v>37</v>
      </c>
      <c r="K59" s="23" t="s">
        <v>38</v>
      </c>
      <c r="L59" s="23" t="s">
        <v>76</v>
      </c>
    </row>
    <row r="60" spans="2:12" ht="60" x14ac:dyDescent="0.25">
      <c r="B60" s="23">
        <v>93141506</v>
      </c>
      <c r="C60" s="23" t="s">
        <v>127</v>
      </c>
      <c r="D60" s="24">
        <v>42881</v>
      </c>
      <c r="E60" s="23">
        <v>7</v>
      </c>
      <c r="F60" s="23" t="s">
        <v>46</v>
      </c>
      <c r="G60" s="23" t="s">
        <v>77</v>
      </c>
      <c r="H60" s="25">
        <v>39289475</v>
      </c>
      <c r="I60" s="26">
        <f>+H60</f>
        <v>39289475</v>
      </c>
      <c r="J60" s="23" t="s">
        <v>37</v>
      </c>
      <c r="K60" s="23" t="s">
        <v>38</v>
      </c>
      <c r="L60" s="23" t="s">
        <v>76</v>
      </c>
    </row>
    <row r="61" spans="2:12" ht="60" x14ac:dyDescent="0.25">
      <c r="B61" s="23">
        <v>86111604</v>
      </c>
      <c r="C61" s="23" t="s">
        <v>126</v>
      </c>
      <c r="D61" s="24">
        <v>42881</v>
      </c>
      <c r="E61" s="23">
        <v>6</v>
      </c>
      <c r="F61" s="23" t="s">
        <v>46</v>
      </c>
      <c r="G61" s="23" t="s">
        <v>77</v>
      </c>
      <c r="H61" s="25">
        <f>+I61</f>
        <v>111550000</v>
      </c>
      <c r="I61" s="26">
        <v>111550000</v>
      </c>
      <c r="J61" s="23" t="s">
        <v>37</v>
      </c>
      <c r="K61" s="23" t="s">
        <v>38</v>
      </c>
      <c r="L61" s="23" t="s">
        <v>76</v>
      </c>
    </row>
    <row r="62" spans="2:12" ht="75" x14ac:dyDescent="0.25">
      <c r="B62" s="23" t="s">
        <v>78</v>
      </c>
      <c r="C62" s="23" t="s">
        <v>79</v>
      </c>
      <c r="D62" s="24">
        <v>42906</v>
      </c>
      <c r="E62" s="23">
        <v>7</v>
      </c>
      <c r="F62" s="23" t="s">
        <v>120</v>
      </c>
      <c r="G62" s="23" t="s">
        <v>36</v>
      </c>
      <c r="H62" s="25">
        <v>139524852</v>
      </c>
      <c r="I62" s="26">
        <f>+H62</f>
        <v>139524852</v>
      </c>
      <c r="J62" s="23" t="s">
        <v>37</v>
      </c>
      <c r="K62" s="23" t="s">
        <v>38</v>
      </c>
      <c r="L62" s="23" t="s">
        <v>76</v>
      </c>
    </row>
    <row r="63" spans="2:12" ht="75" x14ac:dyDescent="0.25">
      <c r="B63" s="23" t="s">
        <v>80</v>
      </c>
      <c r="C63" s="23" t="s">
        <v>81</v>
      </c>
      <c r="D63" s="24">
        <v>42790</v>
      </c>
      <c r="E63" s="23">
        <v>5</v>
      </c>
      <c r="F63" s="23" t="s">
        <v>45</v>
      </c>
      <c r="G63" s="23" t="s">
        <v>36</v>
      </c>
      <c r="H63" s="25">
        <v>20555865</v>
      </c>
      <c r="I63" s="26">
        <v>20555865</v>
      </c>
      <c r="J63" s="23" t="s">
        <v>37</v>
      </c>
      <c r="K63" s="23" t="s">
        <v>38</v>
      </c>
      <c r="L63" s="23" t="s">
        <v>76</v>
      </c>
    </row>
    <row r="64" spans="2:12" ht="60" x14ac:dyDescent="0.25">
      <c r="B64" s="23" t="s">
        <v>82</v>
      </c>
      <c r="C64" s="23" t="s">
        <v>83</v>
      </c>
      <c r="D64" s="24">
        <v>42774</v>
      </c>
      <c r="E64" s="23">
        <v>7</v>
      </c>
      <c r="F64" s="23" t="s">
        <v>84</v>
      </c>
      <c r="G64" s="23" t="s">
        <v>36</v>
      </c>
      <c r="H64" s="25">
        <v>333104000</v>
      </c>
      <c r="I64" s="26">
        <v>333104000</v>
      </c>
      <c r="J64" s="23" t="s">
        <v>37</v>
      </c>
      <c r="K64" s="23" t="s">
        <v>38</v>
      </c>
      <c r="L64" s="23" t="s">
        <v>76</v>
      </c>
    </row>
    <row r="65" spans="1:12" ht="105" x14ac:dyDescent="0.25">
      <c r="B65" s="23" t="s">
        <v>86</v>
      </c>
      <c r="C65" s="23" t="s">
        <v>87</v>
      </c>
      <c r="D65" s="24">
        <v>42761</v>
      </c>
      <c r="E65" s="23">
        <v>12</v>
      </c>
      <c r="F65" s="23" t="s">
        <v>88</v>
      </c>
      <c r="G65" s="23" t="s">
        <v>77</v>
      </c>
      <c r="H65" s="25">
        <v>999662618</v>
      </c>
      <c r="I65" s="29">
        <v>999662618</v>
      </c>
      <c r="J65" s="23" t="s">
        <v>37</v>
      </c>
      <c r="K65" s="23" t="s">
        <v>38</v>
      </c>
      <c r="L65" s="23" t="s">
        <v>76</v>
      </c>
    </row>
    <row r="66" spans="1:12" s="35" customFormat="1" ht="75" x14ac:dyDescent="0.25">
      <c r="A66" s="1"/>
      <c r="B66" s="23" t="s">
        <v>89</v>
      </c>
      <c r="C66" s="23" t="s">
        <v>90</v>
      </c>
      <c r="D66" s="24">
        <v>42906</v>
      </c>
      <c r="E66" s="23">
        <v>10</v>
      </c>
      <c r="F66" s="23" t="s">
        <v>75</v>
      </c>
      <c r="G66" s="23" t="s">
        <v>77</v>
      </c>
      <c r="H66" s="25">
        <v>10200000</v>
      </c>
      <c r="I66" s="26">
        <f>+H66</f>
        <v>10200000</v>
      </c>
      <c r="J66" s="23" t="s">
        <v>37</v>
      </c>
      <c r="K66" s="23" t="s">
        <v>38</v>
      </c>
      <c r="L66" s="23" t="s">
        <v>76</v>
      </c>
    </row>
    <row r="67" spans="1:12" ht="75" x14ac:dyDescent="0.25">
      <c r="B67" s="23" t="s">
        <v>108</v>
      </c>
      <c r="C67" s="23" t="s">
        <v>91</v>
      </c>
      <c r="D67" s="24">
        <v>42853</v>
      </c>
      <c r="E67" s="23" t="s">
        <v>106</v>
      </c>
      <c r="F67" s="23" t="s">
        <v>107</v>
      </c>
      <c r="G67" s="23" t="s">
        <v>77</v>
      </c>
      <c r="H67" s="25">
        <v>189484655</v>
      </c>
      <c r="I67" s="39">
        <v>189484655</v>
      </c>
      <c r="J67" s="23" t="s">
        <v>37</v>
      </c>
      <c r="K67" s="23" t="s">
        <v>38</v>
      </c>
      <c r="L67" s="23" t="s">
        <v>76</v>
      </c>
    </row>
    <row r="68" spans="1:12" ht="105" x14ac:dyDescent="0.25">
      <c r="A68" s="35"/>
      <c r="B68" s="23" t="s">
        <v>93</v>
      </c>
      <c r="C68" s="23" t="s">
        <v>94</v>
      </c>
      <c r="D68" s="24">
        <v>42780</v>
      </c>
      <c r="E68" s="23" t="s">
        <v>95</v>
      </c>
      <c r="F68" s="23" t="s">
        <v>54</v>
      </c>
      <c r="G68" s="23" t="s">
        <v>36</v>
      </c>
      <c r="H68" s="25">
        <v>5608500000</v>
      </c>
      <c r="I68" s="29">
        <v>5608500000</v>
      </c>
      <c r="J68" s="23" t="s">
        <v>37</v>
      </c>
      <c r="K68" s="23" t="s">
        <v>38</v>
      </c>
      <c r="L68" s="23" t="s">
        <v>76</v>
      </c>
    </row>
    <row r="69" spans="1:12" ht="120" x14ac:dyDescent="0.25">
      <c r="B69" s="23" t="s">
        <v>96</v>
      </c>
      <c r="C69" s="23" t="s">
        <v>97</v>
      </c>
      <c r="D69" s="24">
        <v>42802</v>
      </c>
      <c r="E69" s="23">
        <v>10</v>
      </c>
      <c r="F69" s="23" t="s">
        <v>98</v>
      </c>
      <c r="G69" s="23" t="s">
        <v>36</v>
      </c>
      <c r="H69" s="25">
        <v>144585485</v>
      </c>
      <c r="I69" s="26">
        <v>144585485</v>
      </c>
      <c r="J69" s="23" t="s">
        <v>37</v>
      </c>
      <c r="K69" s="23" t="s">
        <v>38</v>
      </c>
      <c r="L69" s="23" t="s">
        <v>76</v>
      </c>
    </row>
    <row r="70" spans="1:12" ht="75" x14ac:dyDescent="0.25">
      <c r="B70" s="23" t="s">
        <v>146</v>
      </c>
      <c r="C70" s="23" t="s">
        <v>145</v>
      </c>
      <c r="D70" s="24">
        <v>42931</v>
      </c>
      <c r="E70" s="23" t="s">
        <v>99</v>
      </c>
      <c r="F70" s="23" t="s">
        <v>45</v>
      </c>
      <c r="G70" s="23" t="s">
        <v>36</v>
      </c>
      <c r="H70" s="25">
        <v>6196958</v>
      </c>
      <c r="I70" s="26">
        <f>+H70</f>
        <v>6196958</v>
      </c>
      <c r="J70" s="23" t="s">
        <v>37</v>
      </c>
      <c r="K70" s="23" t="s">
        <v>38</v>
      </c>
      <c r="L70" s="23" t="s">
        <v>76</v>
      </c>
    </row>
    <row r="71" spans="1:12" ht="60" x14ac:dyDescent="0.25">
      <c r="B71" s="23">
        <v>76111801</v>
      </c>
      <c r="C71" s="23" t="s">
        <v>117</v>
      </c>
      <c r="D71" s="24">
        <v>42886</v>
      </c>
      <c r="E71" s="23" t="s">
        <v>113</v>
      </c>
      <c r="F71" s="23" t="s">
        <v>45</v>
      </c>
      <c r="G71" s="23" t="s">
        <v>77</v>
      </c>
      <c r="H71" s="25">
        <v>6220000</v>
      </c>
      <c r="I71" s="25">
        <v>6212000</v>
      </c>
      <c r="J71" s="23" t="s">
        <v>37</v>
      </c>
      <c r="K71" s="23" t="s">
        <v>38</v>
      </c>
      <c r="L71" s="23" t="s">
        <v>76</v>
      </c>
    </row>
    <row r="72" spans="1:12" ht="75" x14ac:dyDescent="0.25">
      <c r="B72" s="23" t="s">
        <v>92</v>
      </c>
      <c r="C72" s="23" t="s">
        <v>114</v>
      </c>
      <c r="D72" s="24">
        <v>42900</v>
      </c>
      <c r="E72" s="23" t="s">
        <v>115</v>
      </c>
      <c r="F72" s="23" t="s">
        <v>45</v>
      </c>
      <c r="G72" s="23" t="s">
        <v>77</v>
      </c>
      <c r="H72" s="25">
        <v>9167990</v>
      </c>
      <c r="I72" s="25">
        <f t="shared" ref="I72:I77" si="1">+H72</f>
        <v>9167990</v>
      </c>
      <c r="J72" s="23" t="s">
        <v>37</v>
      </c>
      <c r="K72" s="23" t="s">
        <v>38</v>
      </c>
      <c r="L72" s="23" t="s">
        <v>76</v>
      </c>
    </row>
    <row r="73" spans="1:12" ht="60" x14ac:dyDescent="0.25">
      <c r="B73" s="40">
        <v>80161506</v>
      </c>
      <c r="C73" s="44" t="s">
        <v>143</v>
      </c>
      <c r="D73" s="43">
        <v>42993</v>
      </c>
      <c r="E73" s="23" t="s">
        <v>113</v>
      </c>
      <c r="F73" s="40" t="s">
        <v>141</v>
      </c>
      <c r="G73" s="40" t="s">
        <v>36</v>
      </c>
      <c r="H73" s="25">
        <v>254000000</v>
      </c>
      <c r="I73" s="25">
        <f t="shared" si="1"/>
        <v>254000000</v>
      </c>
      <c r="J73" s="23" t="s">
        <v>37</v>
      </c>
      <c r="K73" s="23" t="s">
        <v>38</v>
      </c>
      <c r="L73" s="23" t="s">
        <v>76</v>
      </c>
    </row>
    <row r="74" spans="1:12" ht="60" x14ac:dyDescent="0.25">
      <c r="B74" s="23">
        <v>73161518</v>
      </c>
      <c r="C74" s="23" t="s">
        <v>139</v>
      </c>
      <c r="D74" s="24">
        <v>42885</v>
      </c>
      <c r="E74" s="23" t="s">
        <v>116</v>
      </c>
      <c r="F74" s="23" t="s">
        <v>140</v>
      </c>
      <c r="G74" s="23" t="s">
        <v>123</v>
      </c>
      <c r="H74" s="25">
        <v>5779838</v>
      </c>
      <c r="I74" s="25">
        <f t="shared" si="1"/>
        <v>5779838</v>
      </c>
      <c r="J74" s="23" t="s">
        <v>37</v>
      </c>
      <c r="K74" s="23" t="s">
        <v>38</v>
      </c>
      <c r="L74" s="23" t="s">
        <v>76</v>
      </c>
    </row>
    <row r="75" spans="1:12" ht="60" x14ac:dyDescent="0.25">
      <c r="B75" s="23" t="s">
        <v>85</v>
      </c>
      <c r="C75" s="23" t="s">
        <v>144</v>
      </c>
      <c r="D75" s="24">
        <v>42917</v>
      </c>
      <c r="E75" s="23" t="s">
        <v>99</v>
      </c>
      <c r="F75" s="23" t="s">
        <v>45</v>
      </c>
      <c r="G75" s="23" t="s">
        <v>77</v>
      </c>
      <c r="H75" s="25">
        <v>8497189</v>
      </c>
      <c r="I75" s="25">
        <f t="shared" si="1"/>
        <v>8497189</v>
      </c>
      <c r="J75" s="23" t="s">
        <v>37</v>
      </c>
      <c r="K75" s="23" t="s">
        <v>38</v>
      </c>
      <c r="L75" s="23" t="s">
        <v>76</v>
      </c>
    </row>
    <row r="76" spans="1:12" ht="60" x14ac:dyDescent="0.25">
      <c r="B76" s="23" t="s">
        <v>152</v>
      </c>
      <c r="C76" s="23" t="s">
        <v>154</v>
      </c>
      <c r="D76" s="24">
        <v>42931</v>
      </c>
      <c r="E76" s="23" t="s">
        <v>99</v>
      </c>
      <c r="F76" s="23" t="s">
        <v>35</v>
      </c>
      <c r="G76" s="23" t="s">
        <v>77</v>
      </c>
      <c r="H76" s="25">
        <v>11954605</v>
      </c>
      <c r="I76" s="25">
        <f t="shared" si="1"/>
        <v>11954605</v>
      </c>
      <c r="J76" s="23" t="s">
        <v>37</v>
      </c>
      <c r="K76" s="23" t="s">
        <v>38</v>
      </c>
      <c r="L76" s="23" t="s">
        <v>76</v>
      </c>
    </row>
    <row r="77" spans="1:12" ht="120" x14ac:dyDescent="0.25">
      <c r="B77" s="23" t="s">
        <v>159</v>
      </c>
      <c r="C77" s="23" t="s">
        <v>157</v>
      </c>
      <c r="D77" s="24">
        <v>42947</v>
      </c>
      <c r="E77" s="23">
        <v>0</v>
      </c>
      <c r="F77" s="23" t="s">
        <v>128</v>
      </c>
      <c r="G77" s="23" t="s">
        <v>77</v>
      </c>
      <c r="H77" s="25">
        <v>1854019</v>
      </c>
      <c r="I77" s="25">
        <f t="shared" si="1"/>
        <v>1854019</v>
      </c>
      <c r="J77" s="23" t="s">
        <v>37</v>
      </c>
      <c r="K77" s="23" t="s">
        <v>38</v>
      </c>
      <c r="L77" s="23" t="s">
        <v>76</v>
      </c>
    </row>
    <row r="78" spans="1:12" ht="75" x14ac:dyDescent="0.25">
      <c r="B78" s="30">
        <v>80111620</v>
      </c>
      <c r="C78" s="23" t="s">
        <v>100</v>
      </c>
      <c r="D78" s="24">
        <v>42401</v>
      </c>
      <c r="E78" s="23">
        <v>10</v>
      </c>
      <c r="F78" s="23" t="s">
        <v>101</v>
      </c>
      <c r="G78" s="23" t="s">
        <v>36</v>
      </c>
      <c r="H78" s="25">
        <v>10059935000</v>
      </c>
      <c r="I78" s="26">
        <v>10059935000</v>
      </c>
      <c r="J78" s="23" t="s">
        <v>37</v>
      </c>
      <c r="K78" s="23" t="s">
        <v>38</v>
      </c>
      <c r="L78" s="23" t="s">
        <v>102</v>
      </c>
    </row>
    <row r="80" spans="1:12" ht="30.75" thickBot="1" x14ac:dyDescent="0.3">
      <c r="B80" s="13" t="s">
        <v>21</v>
      </c>
      <c r="C80" s="12"/>
      <c r="D80" s="12"/>
    </row>
    <row r="81" spans="2:4" ht="45" x14ac:dyDescent="0.25">
      <c r="B81" s="14" t="s">
        <v>6</v>
      </c>
      <c r="C81" s="17" t="s">
        <v>22</v>
      </c>
      <c r="D81" s="11" t="s">
        <v>14</v>
      </c>
    </row>
    <row r="82" spans="2:4" x14ac:dyDescent="0.25">
      <c r="B82" s="3"/>
      <c r="C82" s="2"/>
      <c r="D82" s="4"/>
    </row>
    <row r="83" spans="2:4" x14ac:dyDescent="0.25">
      <c r="B83" s="3"/>
      <c r="C83" s="2"/>
      <c r="D83" s="4"/>
    </row>
    <row r="84" spans="2:4" x14ac:dyDescent="0.25">
      <c r="B84" s="3"/>
      <c r="C84" s="2"/>
      <c r="D84" s="4"/>
    </row>
    <row r="85" spans="2:4" x14ac:dyDescent="0.25">
      <c r="B85" s="3"/>
      <c r="C85" s="2"/>
      <c r="D85" s="4"/>
    </row>
    <row r="86" spans="2:4" ht="15.75" thickBot="1" x14ac:dyDescent="0.3">
      <c r="B86" s="15"/>
      <c r="C86" s="16"/>
      <c r="D86" s="5"/>
    </row>
    <row r="93" spans="2:4" x14ac:dyDescent="0.25">
      <c r="C93" s="49"/>
    </row>
  </sheetData>
  <autoFilter ref="B18:L81"/>
  <mergeCells count="2">
    <mergeCell ref="F5:I9"/>
    <mergeCell ref="F11:I15"/>
  </mergeCells>
  <pageMargins left="0.70866141732283472" right="0.70866141732283472" top="0.74803149606299213" bottom="0.74803149606299213" header="0.31496062992125984" footer="0.31496062992125984"/>
  <pageSetup paperSize="119" scale="4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Hoja1!Títulos_a_imprimir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Diego Sebastian Leonardo Mahecha Rodriguez</cp:lastModifiedBy>
  <cp:lastPrinted>2017-03-07T13:44:39Z</cp:lastPrinted>
  <dcterms:created xsi:type="dcterms:W3CDTF">2012-12-10T15:58:41Z</dcterms:created>
  <dcterms:modified xsi:type="dcterms:W3CDTF">2017-09-14T15:02:41Z</dcterms:modified>
</cp:coreProperties>
</file>