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Hoja1" sheetId="1" r:id="rId1"/>
    <sheet name="Hoja2" sheetId="2" r:id="rId2"/>
    <sheet name="Hoja3" sheetId="3" r:id="rId3"/>
  </sheets>
  <definedNames>
    <definedName name="_xlnm._FilterDatabase" localSheetId="0" hidden="1">'Hoja1'!$B$18:$L$75</definedName>
    <definedName name="_xlnm.Print_Titles" localSheetId="0">'Hoja1'!$18:$18</definedName>
  </definedNames>
  <calcPr fullCalcOnLoad="1"/>
</workbook>
</file>

<file path=xl/sharedStrings.xml><?xml version="1.0" encoding="utf-8"?>
<sst xmlns="http://schemas.openxmlformats.org/spreadsheetml/2006/main" count="464" uniqueCount="164">
  <si>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</si>
  <si>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</si>
  <si>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</si>
  <si>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</si>
  <si>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</si>
  <si>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</si>
  <si>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</si>
  <si>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</si>
  <si>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</si>
  <si>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</si>
  <si>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</si>
  <si>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</si>
  <si>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</si>
  <si>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</si>
  <si>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</si>
  <si>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</si>
  <si>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</si>
  <si>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</si>
  <si>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</si>
  <si>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</si>
  <si>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</si>
  <si>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</si>
  <si>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</si>
  <si>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</si>
  <si>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</si>
  <si>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</si>
  <si>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</si>
  <si>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</si>
  <si>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</si>
  <si>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Para la Economia social</t>
  </si>
  <si>
    <t>CR 10 No 16-82 PISO 2</t>
  </si>
  <si>
    <t>www.ipes.gov.co</t>
  </si>
  <si>
    <r>
      <rPr>
        <b/>
        <sz val="11"/>
        <color indexed="8"/>
        <rFont val="Arial"/>
        <family val="2"/>
      </rPr>
      <t xml:space="preserve">Mision: </t>
    </r>
    <r>
      <rPr>
        <sz val="11"/>
        <color indexed="8"/>
        <rFont val="Arial"/>
        <family val="2"/>
      </rPr>
      <t xml:space="preserve">Crear, promover y ejecutar estrategias de apoyo a la economía popular y de fortalecimiento económico de las personas, unidades domésticas y productivas, y grupos poblacionales que la integran, para contribuir a transformar el modelo de ciudad vigente, superar las diferentes formas vigentes de segregación urbana, adaptar la ciudad al cambio climático, mejorar la calidad de vida de la población y construir la paz”.                                                           </t>
    </r>
    <r>
      <rPr>
        <b/>
        <sz val="11"/>
        <color indexed="8"/>
        <rFont val="Arial"/>
        <family val="2"/>
      </rPr>
      <t xml:space="preserve">Visión: </t>
    </r>
    <r>
      <rPr>
        <sz val="11"/>
        <color indexed="8"/>
        <rFont val="Arial"/>
        <family val="2"/>
      </rPr>
      <t>El IPES se constituirá en los próximos años, dentro de los parámetros de calidad, transparencia y defensa de lo público contenidos en el Plan de Desarrollo Bogotá Humana, en la institución del gobierno distrital que desarrolla acciones de política pública orientadas a promover en los sujetos de la economía popular la potenciación de los componentes sociales, familiares y culturales asociados a sus iniciativas productivas, mediante la facilitación del acceso al crédito y a recursos tecnológicos y de capital, el fortalecimiento de sus capacidades laborales y de emprendimiento productivo, de cooperación, solidaridad y trabajo, y la generación de oportunidades de mejoramiento de la calidad de vida en los territorios donde se configuran y discurren las aglomeraciones de la economía popular.</t>
    </r>
  </si>
  <si>
    <t>Incrementar la capacidad financiera y económica de los más pobres. Potenciar la capacidad de las familias para acceder a bienes que consideren valiosos en el marco de sus proyectos de vida. Se pretende incrementar el ingreso disponible de los hogares de menores recursos, mediante la reucción del gasto en aquellos componentes de la canasta familiar que dependan del gobierno distrital y la carga impositiva de los pobres, en un contexto de sostenibilidad financiera de la ciudad.</t>
  </si>
  <si>
    <t xml:space="preserve">María Gladys Valero Vivas  2976030 EXT 111-112 </t>
  </si>
  <si>
    <t>PRESTACIÓN DEL SERVICIO DE VIGILANCIA, GUARDA, CUSTODIA Y SEGURIDAD PRIVADA CON ARMAS Y/ O SIN ARMAS, EQUIPOS DE COMUNICACIÓN, MEDIOS TECNOLÓGICOS;  A FIN DE ASEGURAR LA PROTECCIÓN Y CUSTODIA DE LOS BIENES MUEBLES E INMUEBLES DE PROPIEDAD DE LA ENTIDAD Y DE LOS QUE LEGALMENTE SEA O LLEGARE A SER RESPONSABLE</t>
  </si>
  <si>
    <t>8 meses 16 días</t>
  </si>
  <si>
    <t>Licitación Publica</t>
  </si>
  <si>
    <t>Inversión</t>
  </si>
  <si>
    <t>NO</t>
  </si>
  <si>
    <t>N/A</t>
  </si>
  <si>
    <t xml:space="preserve">Vivian Lilibeth Bernal Izquierdo 
Subdirectora Administrativa y Financiera (E)
2976030 Ext 120
</t>
  </si>
  <si>
    <t>SERVICIO INTEGRAL DE ASEO Y CAFETERÍA CON SUMINISTRO DE PERSONAL, MAQUINARIA E INSUMOS EN LAS  DEPENDENCIAS Y EN LAS SEDES DE LOS PROYECTOS DEL INSTITUTO PARA LA ECONOMÍA SOCIAL IPES</t>
  </si>
  <si>
    <t>09/18/2016</t>
  </si>
  <si>
    <t>6 meses</t>
  </si>
  <si>
    <t>Acuerdo Marco de Precios</t>
  </si>
  <si>
    <t>78111800  78101600</t>
  </si>
  <si>
    <t>PRESTAR EL SERVICIO DE TRANSPORTE PÚBLICO TERRESTRE AUTOMOTOR ESPECIAL AL INSTITUTO PARA  LA ECONOMÍA SOCIAL IPES</t>
  </si>
  <si>
    <t>4  meses 25 Días</t>
  </si>
  <si>
    <t>Selección Abreviada</t>
  </si>
  <si>
    <t>CONTRATAR EL PROGRAMA DE SEGUROS QUE AMPARE LOS BIENES E INTERESES PATRIMONIALES DE PROPIEDAD DEL INSTITUTO PARA LA ECONOMÍA SOCIAL, IPES, ASÍ COMO AQUELLOS POR LOS CUALES SEA O LLEGARE A SER LEGALMENTE RESPONSABLE</t>
  </si>
  <si>
    <t>80131502   80131500</t>
  </si>
  <si>
    <t>EL ARRENDAMIENTO DEL INMUEBLE UBICADO EN LA CARRERA DÉCIMA (10) NUMERO DIECISÉIS OCHENTA Y DOS (16-82) EL CUAL ESTÁ COMPRENDIDO POR EL PISO DOS (2), MEZANINE, MEZANINE BANCARIO, DOS SUB-NIVELES Y VEINTE (20) PARQUEADEROS PARA  LA SEDE PRINCIPAL DEL INSTITUTO PARA LA ECONOMÍA SOCIAL- IPES, CON EL PROPÓSITO DE DESARROLLAR SUS ACTIVIDADES ADMINISTRATIVAS, OPERATIVAS Y MISIONALES</t>
  </si>
  <si>
    <t>10 meses</t>
  </si>
  <si>
    <t>Contratación Directa</t>
  </si>
  <si>
    <t xml:space="preserve">767.896.800
</t>
  </si>
  <si>
    <t>COMPRA DE VEHICULO PARA LA ENTIDAD</t>
  </si>
  <si>
    <t>1 meses</t>
  </si>
  <si>
    <t>80131802   80131800</t>
  </si>
  <si>
    <t>CONTRATAR EL AVALÚO DE LOS BIENES INMUEBLES DE PROPIEDAD DEL INSTITUTO PARA LA ECONOMIA SOCIAL IPES</t>
  </si>
  <si>
    <t>4 meses</t>
  </si>
  <si>
    <t>80161800   80161801</t>
  </si>
  <si>
    <t>CONTRATAR EL SERVICIO DE FOTOCOPIADO - INCLUYE ALQUILER DE MAQUINAS, INSUMO, PERSONAL DE MANTENIMIENTO Y ASIGNACION DE CLAVES.</t>
  </si>
  <si>
    <t>5 meses</t>
  </si>
  <si>
    <t>Mínima cuantía</t>
  </si>
  <si>
    <t xml:space="preserve"> 15101700  15101506  78181700  </t>
  </si>
  <si>
    <t>SUMINISTRO DE GASOLINA CORRIENTE POR MEDIO DE MICROCHIP PARA LOS VEHICULOS DE USO DE LA ENTIDAD UTILIZADOS PARA LOS DESPLAZAMIENTOS REQUERIDOS EN CUMPLIMIENTO DE SU MISION.</t>
  </si>
  <si>
    <t>78102201  78102203  78102205</t>
  </si>
  <si>
    <t>PRESTACIÓN DEL SERVICIO DE OUTSOURCING DE PERSONAL CON EQUIPOS Y MENSAJERIA EXPRESA QUE COMPRENDA LA RECEPCIÓN, RADICACIÓN, RECOLECCIÓN, DISTRIBUCIÓN Y ENTREGA DE LAS COMUNICACIONES OFICIALES GENERADAS POR EL INSTITUTO PARA LA ECONOMIA SOCIAL –IPES</t>
  </si>
  <si>
    <t>7 meses Y 24 días</t>
  </si>
  <si>
    <t>Funcionamiento</t>
  </si>
  <si>
    <t>72101500   72101516  46191601</t>
  </si>
  <si>
    <t>SERVICIO DE RECARGA, REVISION Y MANTENIMIENTO DE EXTINTORES, ASI COMO LA ADQUISICION DE EXTINTORES SOPORTES Y GABINETES PARA LOS DIFERENTES PROYECTOS MISIONALES DEL INSTITUTO PARA LA ECONOMIA SOCIAL - IPES, LAS SEDES ADMINISTRATIVAS, CON EL FIN DE MANTENER LAS CONDICIONES MÍNIMAS DE SEGURIDAD INDUSTRIAL DE CADA UNA DE LAS INSTALACIONES DE LA ENTIDAD.</t>
  </si>
  <si>
    <t>2 meses</t>
  </si>
  <si>
    <t>PRESTACION DE SERVICIOS PARA LA EJECUCION DE ACTIVIDADES CONTEMPLADAS EN EL PLAN DE BIENESTAR SOCIAL 2016 DEL INSTITUTO PARA LA ECONOMIA SOCIAL - IPES</t>
  </si>
  <si>
    <t>PRESTACION DE SERVICIOS PARA LA EJECUCION DE ACTIVIDADES CONTEMPLADAS EN EL PLAN INSTITUCIONAL DE  CAPACITACION 2016 DEL INSTITUTO PARA LA ECONOMIA SOCIAL - IPES</t>
  </si>
  <si>
    <t>7 meses</t>
  </si>
  <si>
    <t>PRESTACION DE SERVICIOS PARA LA EJECUCION DE ACTIVIDADES CONTEMPLADAS EN EL PROGRAMA DE SEGURIDAD Y SALUD EN EL TRABAJO DEL INSTITUTO PARA LA ECONOMIA SOCIAL - IPES</t>
  </si>
  <si>
    <t>CONTRATAR EL SUMINISTRO, A TRAVÉS DEL SISTEMA DE OUTSOURCING O PROVEEDURÍA INTEGRAL DE TÓNER Y CONSUMIBLES DE IMPRESIÓN A PRECIOS UNITARIOS PARA PLAZAS DE MERCADO, PUNTOS COMERCIALES Y SEDE ADMINISTRATIVA</t>
  </si>
  <si>
    <t>Selección Abreviada
 Subasta Inversa</t>
  </si>
  <si>
    <t xml:space="preserve"> 76122202 
 76122203 
 76122304</t>
  </si>
  <si>
    <t xml:space="preserve">CONTRATAR LA PRESTACIÓN DE LOS SERVICIOS DE GESTIÓN EXTERNA, CONSISTENTE EN EL MANEJO INTEGRAL PARA LA RECOLECCIÓN, TRANSPORTE, INCINERACIÓN Y/O DISPOSICIÓN FINAL DE LOS RESIDUOS Y/O DESECHOS DE PRENDAS DE IDENTIDAD INSTITUCIONAL </t>
  </si>
  <si>
    <t>1 mes</t>
  </si>
  <si>
    <t>CONTRATAR LA PRESTACION DE LOS SERVICIOS EXTERNOS PARA LA REALIZACION DE LA TOMA FISICA DE INVETARIOS VALORIZACIÓN Y PLAQUETEO DE LOS BIENES MUEBLES DE LA ENTIDAD</t>
  </si>
  <si>
    <t>3 meses</t>
  </si>
  <si>
    <t>Selección Abreviada subasta inversa</t>
  </si>
  <si>
    <t>COMPRA E INSTALACIÓN DE ARCHIVADORES RODANTES, PARA EL ARCHIVO CENTRAL Y PARA LOS ARCHIVOS DE GESTIÓN DE LAS DEPENDENCIA DEL INSTITUTO PARA LA ECONOMÍA SOCIAL –IPES</t>
  </si>
  <si>
    <t>ADICIÓN CONTRATO No 215 DE 2015 "CONTRATAR EL PROGRAA DE SEGUROS QUE AMPAREN LOS BIENES E INTERESES PATRIMONIALES DE PROPIEDAD DEL INSITUTO PARA LA ECONOMÍA SOCIAL - IPES, ASÍ COMO AQUELLOS POR LOS CUALES SE LLEGARE A SER LEGALMENTE RESPONSABLE"</t>
  </si>
  <si>
    <t>01/092016</t>
  </si>
  <si>
    <t>Adición No 3 al Contrato 285 de 2015  cuyo objeto es "PRESTACIÓN DEL SERVICIO DE VIGILANCIA, GUARDA, CUSTODIA Y SEGURIDAD PRIVADA CON ARMAS Y/ O SIN ARMAS, EQUIPOS DE COMUNICACIÓN, MEDIOS TECNOLÓGICOS, PARA LOS/AS USUARIOS/AS, BENEFICIARIOS/AS, FUNCIONARIOS/AS Y DEMÁS PERSONAS RELACIONADAS CON LA ACTIVIDAD INSTITUCIONAL, EN LAS SEDES DEL INSTITUTO PARA LA ECONOMÍA SOCIAL IPES, LOS PROYECTOS COMERCIALES DE REUBICACIÓN,  LAS FERIAS TEMPORALES, PLAZAS DE MERCADO DISTRITALES, PUNTOS DE ENCUENTRO  Y LOS DEMÁS PROYECTOS DEL IPES DONDE FUESE NECESARIO; A FIN DE ASEGURAR LA PROTECCIÓN Y CUSTODIA DE LOS BIENES MUEBLES E INMUEBLES DE PROPIEDAD DE LA ENTIDAD Y DE LOS QUE LEGALMENTE SEA O LLEGARE A SER RESPONSABLE"</t>
  </si>
  <si>
    <t>Adición</t>
  </si>
  <si>
    <t xml:space="preserve">ADICION CONTRATO No.  280 SUSCRITO POR $113.204.304,oo PRESTACION DEL SERVICIO DE MENSAJERIA EXPRESA Y SERVICIO DE OUTSOURCING DE EQUIPOS Y RECURSO HUMANO PARA LA GESTION DE LA CORRESPONDENCIA GENERADA POR EL IPES. </t>
  </si>
  <si>
    <t xml:space="preserve">53102700  53102710 73141700 </t>
  </si>
  <si>
    <t>ADQUISICIÓN DE CHAQUETAS INSTITUCIONALES PARA LOS SERVIDORES PÚBLICOS Y CONTRATISTAS DEL INSTITUTO PARA LA ECONOMÍA SOCIAL – IPES QUE REALIZAN ACTIVIDADES MISIONALES EN LAS PLAZAS DE MERCADO, ALTERNATIVAS COMERCIALES Y EN TODOS AQUELLOS SITIOS Y EVENTOS EN REPRESENTACIÓN DE LA ENTIDAD.</t>
  </si>
  <si>
    <t>Adición al contrato 322 de 2015 cuyo objeto es:   CONTRATAR LA PRESTACIÓN DEL SERVICIO DE TRANSPORTE TERRESTRE AUTOMOTOR ESPECIAL CON EL SUMINISTRO DEL RECURSO HUMANO ESPECIALIZADO, PARA TRANSPORTAR EL PERSONAL, BENEFICIARIOS, EQUIPOS, BIENES O HERRAMIENTAS  DEL INSTITUTO PARA LA ECONOMÍA SOCIAL IPES PARA FACILITAR LA OPERACIÓN Y EL CUMPLIMIENTO DE SU MISION INSTITUCIONAL</t>
  </si>
  <si>
    <t>84131500 
84131600</t>
  </si>
  <si>
    <t>SELECCIONAR AL INTERMEDIARIO DE SEGUROS LEGALMENTE ESTABLECIDO EN COLOMBIA PARA QUE SE REALICE LA ASESORIA EN LA CONTRATACION Y MANEJO INTEGRAL DEL PROGRAMA DE SEGUROS DEL IPES.</t>
  </si>
  <si>
    <t>12 meses</t>
  </si>
  <si>
    <t>Concurso de Méritos</t>
  </si>
  <si>
    <t>Adición al Contrato 285 de 2015  cuyo objeto es "PRESTACIÓN DEL SERVICIO DE VIGILANCIA, GUARDA, CUSTODIA Y SEGURIDAD PRIVADA CON ARMAS Y/ O SIN ARMAS, EQUIPOS DE COMUNICACIÓN, MEDIOS TECNOLÓGICOS, PARA LOS/AS USUARIOS/AS, BENEFICIARIOS/AS, FUNCIONARIOS/AS Y DEMÁS PERSONAS RELACIONADAS CON LA ACTIVIDAD INSTITUCIONAL, EN LAS SEDES DEL INSTITUTO PARA LA ECONOMÍA SOCIAL IPES, LOS PROYECTOS COMERCIALES DE REUBICACIÓN,  LAS FERIAS TEMPORALES, PLAZAS DE MERCADO DISTRITALES, PUNTOS DE ENCUENTRO  Y LOS DEMÁS PROYECTOS DEL IPES DONDE FUESE NECESARIO; A FIN DE ASEGURAR LA PROTECCIÓN Y CUSTODIA DE LOS BIENES MUEBLES E INMUEBLES DE PROPIEDAD DE LA ENTIDAD Y DE LOS QUE LEGALMENTE SEA O LLEGARE A SER RESPONSABLE"</t>
  </si>
  <si>
    <t>82101500
82101800</t>
  </si>
  <si>
    <t>SUMINISTRO DE PIEZAS DE COMUNICACIÓN, MATERIAL POP, MERCHANDISING, QUE POSICIONEN LA IMAGEN DE LA ENTIDAD Y PERMITAN FORTALECER LA GESTIÓN DE LA ENTIDAD EN EL MARCO DEL PLAN DE DESARROLLO BOGOTÁ MEJOR PARA TODOS.</t>
  </si>
  <si>
    <t xml:space="preserve">Henry Matallana Torres
Jefe Oficina de Comunicaciones
2976000 </t>
  </si>
  <si>
    <t>PRESTACION DE SERVICIOS PARA EL ENTRENAMIENTO DE LOS VOCEROS DEL INSTITUTO PARA LA ECONOMIA SOCIAL -IPES, CON EL FIN DE QUE SE ADQUIERAN HERRAMIENTAS DE COMUNICACIÓN EFECTIVA.</t>
  </si>
  <si>
    <t>CONTRATO INTERADMINISTRATIVO CON LA ETB PARA LA EMISION DE MENSAJES INFORMATIVOS PARA LA PROMOCIÓN DE LOS ESPACIOS ADMINISTRADOS POR EL IPES</t>
  </si>
  <si>
    <t>Convenio Interadministrativo</t>
  </si>
  <si>
    <t>PRESTACIÓN DE SERVICIOS PARA REALIZACION DE PRODUCTOS AUDIOVISUALES</t>
  </si>
  <si>
    <t>Minima cuantia</t>
  </si>
  <si>
    <t xml:space="preserve">
Miguel Nuñez Torres, Subdirector de Diseño y Analisis y Estrategico
2976030 ext 170</t>
  </si>
  <si>
    <t>RECEPCIÓN, ALMACENAMIENTO, CUSTODIA Y TRANSPORTE DE MEDIOS MAGNÉTICOS DE PROPIEDAD DEL INSTITUTO PARA LA ECONOMIA SOCIAL  IPES.</t>
  </si>
  <si>
    <t xml:space="preserve">43233500   43233200   43233205  55121600  </t>
  </si>
  <si>
    <t xml:space="preserve">
ADQUIRIR LICENCIAS DEL SISTEMA DE CORREO INSTITUCIONAL PARA CADA UNO DE LOS DIRECTIVOS, FUNCIONARIOS, CONTRATISTAS DEL  IPES (500 USUARIOS)
</t>
  </si>
  <si>
    <t>43233200   43233205</t>
  </si>
  <si>
    <t xml:space="preserve">RENOVAR CONTRATO DE LICENCIAS DE SOFTWARE DE ANTIVIRUS  KASPERSKY PARA LOS EQUIPOS DE COMPUTO DEL IPES
</t>
  </si>
  <si>
    <t>24 meses</t>
  </si>
  <si>
    <t>Selección Abreviada menor cuantia</t>
  </si>
  <si>
    <t>72121400
72121105</t>
  </si>
  <si>
    <t>CONSTRUCCIÓN DE LAS OBRAS, CORRESPONDIENTES A LA INTERVENCION FÍSICA: DEL INMUEBLE A CARGO DEL IPES, UBICADO EN LA TRANSVERSAL 21A N° 21A 65 SUR BOGOTA D.C.”</t>
  </si>
  <si>
    <t>INTERVENTORIA CONSTRUCCIÓN DE LAS OBRAS, CORRESPONDIENTES A LA INTERVENCION FÍSICA: DEL INMUEBLE A CARGO DEL IPES, UBICADO EN LA TRANSVERSAL 21A N° 21A 65 SUR BOGOTA D.C</t>
  </si>
  <si>
    <t>ADICION AL CONVENIO INTERADMINISTRATIVO 117/2014  QUE TIENE POR OBJETO “AUNAR ESFUERZOS HUMANOS, TÉCNICOS, ADMINISTRATIVOS Y FINANCIEROS, PARA LA INTERVENCIÓN DEL PREDIO Y EL ESPACIO PÚBLICO QUE CONFORMA LA “PLAZA DE MERCADO LA CONCORDIA” Y LA AMPLIACIÓN Y ADECUACIÓN DEL INMUEBLE PARA LA SEDE DE LA NUEVA GALERÍA SANTA FE, COMO PARTE DE LA ARTICULACIÓN INTERSECTORIAL EN BUSCA DEL FOMENTO A LAS ARTES, LA CULTURA, LA PRESERVACIÓN DEL PATRIMONIO Y EL MEJORAMIENTO DE EQUIPAMIENTOS URBANOS”.</t>
  </si>
  <si>
    <t>-</t>
  </si>
  <si>
    <t>ADQUISICIÓN, INSTALACIÓN Y CONFIGURACIÓN DE EQUIPOS DE TECNOLOGÍA, LICENCIAS DE SOFTWARE PARA EL FORTALECIMIENTO DE LAS ACTIVIDADES EN EL INSTITUTO PARA LA ECONOMÍA SOCIAL – IPES</t>
  </si>
  <si>
    <t>2 Meses</t>
  </si>
  <si>
    <t>Selección Abreviada Subasta Inversa</t>
  </si>
  <si>
    <t>PRESTACION DEL SERVICIO INTEGRAL DE TRANSPORTE TERRESTRE DE CARGA PARA EL TRASLADO DE CARPAS Y OTROS ELEMENTOS, EN EL CUMPLIMIENTO Y DESARROLLO DE LAS ACTIVIDADES QUE SE ADELANTAN EN LAS FERIAS INSTITUCIONALES Y/O TEMPORADA, Y DEMAS EVENTOS QUE REQUIERA EL IPES.</t>
  </si>
  <si>
    <t>Esperanza Sáchica - Subdirectora Gestión, Redes Sociales e Informalidad.
2976030 ext 300</t>
  </si>
  <si>
    <t>CONTRATAR LA PRESTACIÓN DE SERVICIO DE TRANSPORTE TERRESTRE AUTOMOTOR CON CARGUE Y DESCARGUE , PARA EL TRASLADO DE LAS CARPAS REQUERIDAS POR EL IPES PARA EL CUMPLIMIENTO Y DESARROLLO DE LAS ACTIVIDADES QUE SE ADELANTAN EN LAS FERIAS INSTITUCIONALES.</t>
  </si>
  <si>
    <t>Mínima Cuantía</t>
  </si>
  <si>
    <t>ARRENDAR EL INMUEBLE DONDE FUNCIONA EL PUNTO COMERCIAL  CALLE 13 (O EL QUE HAGA SUS VECES), PARA ATENDER  90 VENDEDORES INFORMALES</t>
  </si>
  <si>
    <t>ARRENDAMIENTO DE BIEN INMUEBLE AL INSTITUTO PARA LA ECONOMÍA SOCIAL -IPES, PARA EL DESARROLLO DE LOS PROCESOS DE REUBICACIÓN DE LA POBLACIÓN SUJETO DE ATENCIÓN DE LA ENTIDAD; INMUEBLE UBICADO EN LA CARRERA 3 NO. 17-02, LOCALIDAD DE CANDELARIA, CON MATRÍCULA INMOBILIARIA NO. 50C-816625.</t>
  </si>
  <si>
    <t>ARRENDAR EL PARQUEADERO DONDE FUNCIONA LA FERIA INSTITUCIONAL DE LA CALLE 24 No. 6-34, PARA ATENDER EN PROMEDIO MENSUALMENTE  100 VENDEDORES INFORMALES</t>
  </si>
  <si>
    <t xml:space="preserve">ADICION CONTRATO DE ARRENDAMIENTO 245/2015 INMUEBLE CALLE 24 # 6-34 </t>
  </si>
  <si>
    <t>Adicion</t>
  </si>
  <si>
    <t>CONTRATAR LA PRESTACION DE SERVICIOS DE ALQUILER DE BAÑOS PORTATILES CON SERVICIO DE ALQUILER DE BAÑOS PORTATILES CON SERVICIO DE ASEO Y MANTENIMIENTO PARA LAS ALTERNATIVAS COMERCIALES DE APROVECHAMIENTO ECONOMICO TEMPORALES, TRANSITORIAS LAS CUALES PROMUEVEN LA ECONOMIA POPULAR EN LAS DIFERENTES LOCALIDADES DE LA CIUDAD DE BOGOTÁ LAS CUALES ESTAN A CARGO DEL INSTITUTO PARA LA ECONOMÍA SOCIAL -IPES.</t>
  </si>
  <si>
    <t>Subasta Inversa</t>
  </si>
  <si>
    <t>PRESTACIÓN DE SERVICIOS DE APOYO LOGÍSTICO PARA LA REALIZACIÓN DE LAS FERIAS DE TEMPORADA, QUE INCLUYA EL ALQUILER DE CARPAS Y DEMÁS ELEMENTOS REQUERIDOS POR EL IPES, EN EL MARCO DE IMPLEMENTACIÓN DE LAS ALTERNATIVAS COMERCIALES TRANSITORIAS EN LAS DIFERENTES LOCALIDADES DEL DISTRITO CAPITAL</t>
  </si>
  <si>
    <t>72102100   
72102106
72102104</t>
  </si>
  <si>
    <t>REALIZAR LAS ACTIVIDADES DE FUMIGACIÓN, CONTROL DE VECTORES Y LAVADO DE TANQUES EN PLAZAS DE MERCADO, PUNTOS COMERCIALES Y SEDES ADMINISTRATIVAS</t>
  </si>
  <si>
    <t xml:space="preserve"> Alexander Burgos Díaz-  Subdirector de Emprendimiento, Servicios Empresariales y Comercialización
2976030 ext 170</t>
  </si>
  <si>
    <t>56101700 
56101500</t>
  </si>
  <si>
    <t>ADQUISICION DE MODULOS EN ALUMINIO Y SILLAS PARA EL PROGRAMA MECATO SOCIAL, EN CUMPLIMIENTO DE LA MISION DEL IPES QUE LE EXIGE BRINDAR OPORTUNIDADES PARA DESARROLLAR INICIATIVAS PRODUCTIVAS A PERSONAS EN CONDICION DE VULNERABILIDAD, ESPECIALMENTE ADULTOS MAYORES DE 60 AÑOS Y PERSONAS EN CONDICION DE DISCAPACIDAD MAYORES DE 18 AÑOS.</t>
  </si>
  <si>
    <t>REALIZAR EL MANTENIMIENTO CORRECTIVO A 20 MÓDULOS DEL PROGRAMA MECATO SOCIAL PARA ADELANTAR LAS ACTIVIDADES DEL PROYECTO INSTITUCIONAL QUE ATIENDE A ADULTOS MAYORES DE 60 AÑOS Y PERSONAS EN CONDICIÓN DE DISCAPACIDAD MAYORES DE 18 AÑOS.</t>
  </si>
  <si>
    <t>COMPRA E INSTALACIÓN DE LA SEÑALIZACIÓN DE SEGURIDAD INDUSTRIAL, PARA 14 PLAZAS DE MERCADO DISTRITALES ADMINISTRADAS POR EL INSTITUTO PARA LA ECONOMIA SOCIAL – IPES</t>
  </si>
  <si>
    <t xml:space="preserve">4 meses </t>
  </si>
  <si>
    <t xml:space="preserve">76121600
</t>
  </si>
  <si>
    <t>RECOLECCIÓN Y APROVECHAMIENTO DE LOS RESIDUOS ORGÁNICOS QUE SON GENERADOS EN 6 PLAZAS DE MERCADO DISTRITALES</t>
  </si>
  <si>
    <t xml:space="preserve">AUNAR ESFUERZOS  ENTRE EL SENA Y EL INSTITUTO PARA LA ECONOMIA SOCIAL - IPES PARA FINANCIAR PROYECTOS E INICIATIVAS EMPRESARIALES DIRIGIDAS A VENDEDORES INFORMALES QUE DESARROLLAN SUS ACTIVIDADES EN EL ESPACIO PÚBLICO. </t>
  </si>
  <si>
    <t>DESARROLLAR E IMPLEMENTAR MODELO DE EMPRENDIMIENTO PARA TIENDAS DE BARRIO COMO ALTERNATIVA DE GENERACIÓN DE INGRESOS DIRIGIDO A VENDEDORES INFORMALES</t>
  </si>
  <si>
    <t>ADQUISICION DE GORRAS Y CHALECOS PARA EL PROGRAMA DE EMPRENDIMIENTO SOCIAL</t>
  </si>
  <si>
    <t>AUNAR ESFUERZOS TECNICOS, ADMINISTRATIVOS Y ACADEMICOS ENTRE EL INSTITUTO PARA LA ECONOMIA SOCIAL Y LA FUNDACIÓN UNIVERSITARIA SAN ALFONSO PARA QUE LOS ESTUDIANTES DE OREGRADO DE LOS PROGRAMAS CURRICULARES DE TRABAJO SOCIAL, COMUNICACIÓN SOCIAL Y PSICOLOGIA, REALICEN PRACTICAS PROFESIONALES EN ACTIVIDADES RELACIONADAS CON LA DISCIPLINA DE FORMACIÓN DEL ESTUDIANTE CON MIRAS A CONTRIBUIR A COMPLEMENTA LA FORMACION ACADEMICA ADQUIRIDA DURANTE EL PROCESO DE ENSEÑANZA -APRENDIZAJE Y APORTAR EN LA GESTION EFICIENTE DE LAS PLAZAS DE MERCADO ADMINISTRADAS POR EL IPES.</t>
  </si>
  <si>
    <t>12/08/20016</t>
  </si>
  <si>
    <t>2 años</t>
  </si>
  <si>
    <t>86111600
80101600</t>
  </si>
  <si>
    <t xml:space="preserve">AUNAR ESFUERZOS TECNICOS, ADMINISTRATIVOS Y FINANCIEROS PARA DESARROLLAR UNA ESTRETEGIA DE MERCADOS CAMPESINOS EN PRO DEL FORTALECIMIENTO DE LAS PLAZAS DE MERCADO DISTRITALES </t>
  </si>
  <si>
    <t>Convenio de Asociacion</t>
  </si>
  <si>
    <t>PRESTACIÓN DE SERVICIOS PROFESIONALES ESPECIALIZADOS, PROFESIONALES,  TÉCNICOS Y DE APOYO A LA GESTIÓN DE LA DIRECCIÓN GENERAL, SUBDIRECCIONES MISIONALES Y DE APOYO Y A LAS OFICINAS ASESORAS DEL INSTITUTO PARA LA ECONOMIA SOCIAL - IPES PARA EL CUMPLIMIENTO DE LA MISION DE LA ENTIDAD</t>
  </si>
  <si>
    <t>Maria Gladys Valero - Directora General- 2976030 ext113</t>
  </si>
  <si>
    <t xml:space="preserve">80101600
</t>
  </si>
  <si>
    <t>fortalecimiento de competencias empresariales, practicas de producción, tecnicas de emplatadoy manejo de residuos solidos a poblacion sujeto de atencion del IPES.</t>
  </si>
  <si>
    <t xml:space="preserve">Adriana Villamizar Navarro - Subdirectora de Formación y Empleabilidad
2976030 Ext </t>
  </si>
  <si>
    <t>Fortalecimiento de competencias especificas a traves del curso de fundamentacion en vigilancia y seguridad privada, dirigidoa personas que ejercen actividades de la economia informal</t>
  </si>
  <si>
    <t>53103100
53102516</t>
  </si>
  <si>
    <t>44103103 44103112 44103116 44103100 44103004</t>
  </si>
  <si>
    <t> 43211509</t>
  </si>
</sst>
</file>

<file path=xl/styles.xml><?xml version="1.0" encoding="utf-8"?>
<styleSheet xmlns="http://schemas.openxmlformats.org/spreadsheetml/2006/main">
  <numFmts count="1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0.0%"/>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44">
    <font>
      <sz val="11"/>
      <color theme="1"/>
      <name val="Calibri"/>
      <family val="2"/>
    </font>
    <font>
      <sz val="11"/>
      <color indexed="8"/>
      <name val="Calibri"/>
      <family val="2"/>
    </font>
    <font>
      <sz val="11"/>
      <color indexed="8"/>
      <name val="Arial"/>
      <family val="2"/>
    </font>
    <font>
      <b/>
      <sz val="11"/>
      <color indexed="8"/>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59"/>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11"/>
      <color theme="2" tint="-0.8999800086021423"/>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56">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40" fillId="0" borderId="0" xfId="0" applyFont="1" applyAlignment="1">
      <alignment/>
    </xf>
    <xf numFmtId="0" fontId="24" fillId="23" borderId="15" xfId="38" applyBorder="1" applyAlignment="1">
      <alignment wrapText="1"/>
    </xf>
    <xf numFmtId="0" fontId="0" fillId="0" borderId="0" xfId="0" applyAlignment="1">
      <alignment/>
    </xf>
    <xf numFmtId="0" fontId="40" fillId="0" borderId="0" xfId="0" applyFont="1" applyAlignment="1">
      <alignment wrapText="1"/>
    </xf>
    <xf numFmtId="0" fontId="24"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4" fillId="23" borderId="18" xfId="38" applyBorder="1" applyAlignment="1">
      <alignment horizontal="left" wrapText="1"/>
    </xf>
    <xf numFmtId="0" fontId="0" fillId="0" borderId="0" xfId="0" applyFill="1" applyAlignment="1">
      <alignment wrapText="1"/>
    </xf>
    <xf numFmtId="0" fontId="41" fillId="0" borderId="15" xfId="0" applyFont="1" applyBorder="1" applyAlignment="1">
      <alignment horizontal="left" wrapText="1"/>
    </xf>
    <xf numFmtId="0" fontId="41" fillId="0" borderId="12" xfId="0" applyFont="1" applyBorder="1" applyAlignment="1">
      <alignment horizontal="left" wrapText="1"/>
    </xf>
    <xf numFmtId="0" fontId="41" fillId="0" borderId="12" xfId="0" applyFont="1" applyBorder="1" applyAlignment="1" quotePrefix="1">
      <alignment horizontal="left" wrapText="1"/>
    </xf>
    <xf numFmtId="0" fontId="41" fillId="0" borderId="0" xfId="0" applyFont="1" applyAlignment="1">
      <alignment horizontal="left"/>
    </xf>
    <xf numFmtId="0" fontId="2" fillId="0" borderId="10" xfId="0" applyFont="1" applyBorder="1" applyAlignment="1">
      <alignment horizontal="left" vertical="center" wrapText="1"/>
    </xf>
    <xf numFmtId="164" fontId="41" fillId="0" borderId="12" xfId="0" applyNumberFormat="1" applyFont="1" applyBorder="1" applyAlignment="1">
      <alignment horizontal="left" wrapText="1"/>
    </xf>
    <xf numFmtId="164" fontId="41" fillId="0" borderId="12" xfId="0" applyNumberFormat="1" applyFont="1" applyBorder="1" applyAlignment="1">
      <alignment horizontal="left" vertical="center" wrapText="1"/>
    </xf>
    <xf numFmtId="14" fontId="41" fillId="0" borderId="13" xfId="0" applyNumberFormat="1" applyFont="1" applyBorder="1" applyAlignment="1">
      <alignment horizontal="right" wrapText="1"/>
    </xf>
    <xf numFmtId="0" fontId="41" fillId="33" borderId="10" xfId="0" applyFont="1" applyFill="1" applyBorder="1" applyAlignment="1">
      <alignment horizontal="center" vertical="center" wrapText="1"/>
    </xf>
    <xf numFmtId="0" fontId="4" fillId="33" borderId="10" xfId="0" applyFont="1" applyFill="1" applyBorder="1" applyAlignment="1">
      <alignment horizontal="justify" vertical="top" wrapText="1"/>
    </xf>
    <xf numFmtId="14" fontId="41" fillId="33" borderId="10" xfId="0" applyNumberFormat="1" applyFont="1" applyFill="1" applyBorder="1" applyAlignment="1">
      <alignment horizontal="center" vertical="center" wrapText="1"/>
    </xf>
    <xf numFmtId="14"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3" fontId="41" fillId="33" borderId="10" xfId="0" applyNumberFormat="1" applyFont="1" applyFill="1" applyBorder="1" applyAlignment="1">
      <alignment horizontal="center" vertical="center" wrapText="1"/>
    </xf>
    <xf numFmtId="0" fontId="42" fillId="33" borderId="10" xfId="0" applyFont="1" applyFill="1" applyBorder="1" applyAlignment="1">
      <alignment horizontal="center" vertical="center" wrapText="1"/>
    </xf>
    <xf numFmtId="0" fontId="41" fillId="33" borderId="10" xfId="0" applyFont="1" applyFill="1" applyBorder="1" applyAlignment="1">
      <alignment horizontal="justify" vertical="top" wrapText="1"/>
    </xf>
    <xf numFmtId="0" fontId="2" fillId="33" borderId="10" xfId="0" applyFont="1" applyFill="1" applyBorder="1" applyAlignment="1">
      <alignment horizontal="center" vertical="center" wrapText="1"/>
    </xf>
    <xf numFmtId="15" fontId="4" fillId="33" borderId="10" xfId="0" applyNumberFormat="1" applyFont="1" applyFill="1" applyBorder="1" applyAlignment="1">
      <alignment horizontal="center" vertical="center" wrapText="1"/>
    </xf>
    <xf numFmtId="14" fontId="42" fillId="33" borderId="10" xfId="0" applyNumberFormat="1" applyFont="1" applyFill="1" applyBorder="1" applyAlignment="1">
      <alignment horizontal="center" vertical="center" wrapText="1"/>
    </xf>
    <xf numFmtId="14" fontId="4" fillId="33" borderId="10" xfId="0" applyNumberFormat="1" applyFont="1" applyFill="1" applyBorder="1" applyAlignment="1">
      <alignment vertical="center" wrapText="1"/>
    </xf>
    <xf numFmtId="0" fontId="4" fillId="33" borderId="10" xfId="0" applyFont="1" applyFill="1" applyBorder="1" applyAlignment="1">
      <alignment vertical="center" wrapText="1"/>
    </xf>
    <xf numFmtId="0" fontId="41" fillId="33" borderId="10" xfId="0" applyFont="1" applyFill="1" applyBorder="1" applyAlignment="1">
      <alignment horizontal="center" wrapText="1"/>
    </xf>
    <xf numFmtId="0" fontId="41" fillId="33" borderId="10" xfId="0" applyFont="1" applyFill="1" applyBorder="1" applyAlignment="1">
      <alignment wrapText="1"/>
    </xf>
    <xf numFmtId="0" fontId="4" fillId="33" borderId="10" xfId="0" applyNumberFormat="1" applyFont="1" applyFill="1" applyBorder="1" applyAlignment="1">
      <alignment horizontal="center" vertical="center" wrapText="1"/>
    </xf>
    <xf numFmtId="0" fontId="41" fillId="33" borderId="10" xfId="0" applyNumberFormat="1" applyFont="1" applyFill="1" applyBorder="1" applyAlignment="1">
      <alignment horizontal="center" vertical="center" wrapText="1"/>
    </xf>
    <xf numFmtId="0" fontId="41" fillId="33" borderId="10" xfId="0" applyFont="1" applyFill="1" applyBorder="1" applyAlignment="1" quotePrefix="1">
      <alignment horizontal="justify" vertical="top" wrapText="1"/>
    </xf>
    <xf numFmtId="0" fontId="43" fillId="33" borderId="10" xfId="0" applyFont="1" applyFill="1" applyBorder="1" applyAlignment="1">
      <alignment horizontal="justify" vertical="top" wrapText="1"/>
    </xf>
    <xf numFmtId="0" fontId="24" fillId="23" borderId="14" xfId="38" applyBorder="1" applyAlignment="1">
      <alignment horizontal="center" vertical="center" wrapText="1"/>
    </xf>
    <xf numFmtId="0" fontId="24" fillId="23" borderId="18" xfId="38" applyBorder="1" applyAlignment="1">
      <alignment horizontal="center" vertical="center" wrapText="1"/>
    </xf>
    <xf numFmtId="0" fontId="24" fillId="23" borderId="15" xfId="38" applyBorder="1" applyAlignment="1">
      <alignment horizontal="center" vertic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9" fontId="0" fillId="0" borderId="0" xfId="53" applyNumberFormat="1" applyFont="1" applyAlignment="1">
      <alignmen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dxfs count="4">
    <dxf>
      <fill>
        <patternFill>
          <bgColor rgb="FFC00000"/>
        </patternFill>
      </fill>
    </dxf>
    <dxf>
      <fill>
        <patternFill>
          <bgColor rgb="FFC00000"/>
        </patternFill>
      </fill>
    </dxf>
    <dxf>
      <fill>
        <patternFill>
          <bgColor rgb="FFC00000"/>
        </patternFill>
      </fill>
    </dxf>
    <dxf>
      <fill>
        <patternFill>
          <bgColor rgb="FFC0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83"/>
  <sheetViews>
    <sheetView tabSelected="1" zoomScale="80" zoomScaleNormal="80" zoomScalePageLayoutView="80" workbookViewId="0" topLeftCell="A46">
      <selection activeCell="C55" sqref="C55"/>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21.7109375" style="1" bestFit="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7" t="s">
        <v>20</v>
      </c>
    </row>
    <row r="3" ht="15">
      <c r="B3" s="7"/>
    </row>
    <row r="4" ht="15.75" thickBot="1">
      <c r="B4" s="7" t="s">
        <v>0</v>
      </c>
    </row>
    <row r="5" spans="2:9" ht="15">
      <c r="B5" s="6" t="s">
        <v>1</v>
      </c>
      <c r="C5" s="16" t="s">
        <v>29</v>
      </c>
      <c r="F5" s="46" t="s">
        <v>27</v>
      </c>
      <c r="G5" s="47"/>
      <c r="H5" s="47"/>
      <c r="I5" s="48"/>
    </row>
    <row r="6" spans="2:9" ht="15">
      <c r="B6" s="3" t="s">
        <v>2</v>
      </c>
      <c r="C6" s="17" t="s">
        <v>30</v>
      </c>
      <c r="F6" s="49"/>
      <c r="G6" s="50"/>
      <c r="H6" s="50"/>
      <c r="I6" s="51"/>
    </row>
    <row r="7" spans="2:9" ht="15">
      <c r="B7" s="3" t="s">
        <v>3</v>
      </c>
      <c r="C7" s="18">
        <v>2976030</v>
      </c>
      <c r="F7" s="49"/>
      <c r="G7" s="50"/>
      <c r="H7" s="50"/>
      <c r="I7" s="51"/>
    </row>
    <row r="8" spans="2:9" ht="15">
      <c r="B8" s="3" t="s">
        <v>16</v>
      </c>
      <c r="C8" s="19" t="s">
        <v>31</v>
      </c>
      <c r="F8" s="49"/>
      <c r="G8" s="50"/>
      <c r="H8" s="50"/>
      <c r="I8" s="51"/>
    </row>
    <row r="9" spans="2:9" ht="286.5">
      <c r="B9" s="3" t="s">
        <v>19</v>
      </c>
      <c r="C9" s="20" t="s">
        <v>32</v>
      </c>
      <c r="F9" s="52"/>
      <c r="G9" s="53"/>
      <c r="H9" s="53"/>
      <c r="I9" s="54"/>
    </row>
    <row r="10" spans="2:9" ht="114">
      <c r="B10" s="3" t="s">
        <v>4</v>
      </c>
      <c r="C10" s="20" t="s">
        <v>33</v>
      </c>
      <c r="F10" s="15"/>
      <c r="G10" s="15"/>
      <c r="H10" s="15"/>
      <c r="I10" s="15"/>
    </row>
    <row r="11" spans="2:9" ht="15">
      <c r="B11" s="3" t="s">
        <v>5</v>
      </c>
      <c r="C11" s="17" t="s">
        <v>34</v>
      </c>
      <c r="F11" s="46" t="s">
        <v>26</v>
      </c>
      <c r="G11" s="47"/>
      <c r="H11" s="47"/>
      <c r="I11" s="48"/>
    </row>
    <row r="12" spans="2:9" ht="15">
      <c r="B12" s="3" t="s">
        <v>23</v>
      </c>
      <c r="C12" s="21">
        <v>20820273793</v>
      </c>
      <c r="F12" s="49"/>
      <c r="G12" s="50"/>
      <c r="H12" s="50"/>
      <c r="I12" s="51"/>
    </row>
    <row r="13" spans="2:9" ht="30">
      <c r="B13" s="3" t="s">
        <v>24</v>
      </c>
      <c r="C13" s="22">
        <v>193047400</v>
      </c>
      <c r="F13" s="49"/>
      <c r="G13" s="50"/>
      <c r="H13" s="50"/>
      <c r="I13" s="51"/>
    </row>
    <row r="14" spans="2:9" ht="30">
      <c r="B14" s="3" t="s">
        <v>25</v>
      </c>
      <c r="C14" s="22">
        <v>19304740</v>
      </c>
      <c r="F14" s="49"/>
      <c r="G14" s="50"/>
      <c r="H14" s="50"/>
      <c r="I14" s="51"/>
    </row>
    <row r="15" spans="2:9" ht="30.75" thickBot="1">
      <c r="B15" s="12" t="s">
        <v>18</v>
      </c>
      <c r="C15" s="23">
        <v>42625</v>
      </c>
      <c r="F15" s="52"/>
      <c r="G15" s="53"/>
      <c r="H15" s="53"/>
      <c r="I15" s="54"/>
    </row>
    <row r="17" ht="15.75" thickBot="1">
      <c r="B17" s="7" t="s">
        <v>15</v>
      </c>
    </row>
    <row r="18" spans="2:12" ht="60">
      <c r="B18" s="43" t="s">
        <v>28</v>
      </c>
      <c r="C18" s="44" t="s">
        <v>6</v>
      </c>
      <c r="D18" s="44" t="s">
        <v>17</v>
      </c>
      <c r="E18" s="44" t="s">
        <v>7</v>
      </c>
      <c r="F18" s="44" t="s">
        <v>8</v>
      </c>
      <c r="G18" s="44" t="s">
        <v>9</v>
      </c>
      <c r="H18" s="44" t="s">
        <v>10</v>
      </c>
      <c r="I18" s="44" t="s">
        <v>11</v>
      </c>
      <c r="J18" s="44" t="s">
        <v>12</v>
      </c>
      <c r="K18" s="44" t="s">
        <v>13</v>
      </c>
      <c r="L18" s="45" t="s">
        <v>14</v>
      </c>
    </row>
    <row r="19" spans="2:12" ht="99.75">
      <c r="B19" s="24">
        <v>92121500</v>
      </c>
      <c r="C19" s="25" t="s">
        <v>35</v>
      </c>
      <c r="D19" s="26">
        <v>42501</v>
      </c>
      <c r="E19" s="27" t="s">
        <v>36</v>
      </c>
      <c r="F19" s="28" t="s">
        <v>37</v>
      </c>
      <c r="G19" s="24" t="s">
        <v>38</v>
      </c>
      <c r="H19" s="29">
        <v>3910490199</v>
      </c>
      <c r="I19" s="29">
        <v>3910490199</v>
      </c>
      <c r="J19" s="24" t="s">
        <v>39</v>
      </c>
      <c r="K19" s="24" t="s">
        <v>40</v>
      </c>
      <c r="L19" s="24" t="s">
        <v>41</v>
      </c>
    </row>
    <row r="20" spans="2:12" ht="57">
      <c r="B20" s="24">
        <v>76111500</v>
      </c>
      <c r="C20" s="25" t="s">
        <v>42</v>
      </c>
      <c r="D20" s="27" t="s">
        <v>43</v>
      </c>
      <c r="E20" s="27" t="s">
        <v>44</v>
      </c>
      <c r="F20" s="28" t="s">
        <v>45</v>
      </c>
      <c r="G20" s="24" t="s">
        <v>38</v>
      </c>
      <c r="H20" s="29">
        <v>698558160</v>
      </c>
      <c r="I20" s="29">
        <v>698558160</v>
      </c>
      <c r="J20" s="24" t="s">
        <v>39</v>
      </c>
      <c r="K20" s="24" t="s">
        <v>40</v>
      </c>
      <c r="L20" s="24" t="s">
        <v>41</v>
      </c>
    </row>
    <row r="21" spans="2:12" ht="57">
      <c r="B21" s="30" t="s">
        <v>46</v>
      </c>
      <c r="C21" s="31" t="s">
        <v>47</v>
      </c>
      <c r="D21" s="26">
        <v>42495</v>
      </c>
      <c r="E21" s="26" t="s">
        <v>48</v>
      </c>
      <c r="F21" s="24" t="s">
        <v>49</v>
      </c>
      <c r="G21" s="24" t="s">
        <v>38</v>
      </c>
      <c r="H21" s="29">
        <v>227131607</v>
      </c>
      <c r="I21" s="29">
        <v>227131607</v>
      </c>
      <c r="J21" s="24" t="s">
        <v>39</v>
      </c>
      <c r="K21" s="24" t="s">
        <v>40</v>
      </c>
      <c r="L21" s="24" t="s">
        <v>41</v>
      </c>
    </row>
    <row r="22" spans="2:12" ht="71.25">
      <c r="B22" s="24">
        <v>84131500</v>
      </c>
      <c r="C22" s="25" t="s">
        <v>50</v>
      </c>
      <c r="D22" s="27">
        <v>42644</v>
      </c>
      <c r="E22" s="26" t="s">
        <v>44</v>
      </c>
      <c r="F22" s="28" t="s">
        <v>37</v>
      </c>
      <c r="G22" s="24" t="s">
        <v>38</v>
      </c>
      <c r="H22" s="29">
        <v>441000000</v>
      </c>
      <c r="I22" s="29">
        <v>441000000</v>
      </c>
      <c r="J22" s="24" t="s">
        <v>39</v>
      </c>
      <c r="K22" s="24" t="s">
        <v>40</v>
      </c>
      <c r="L22" s="24" t="s">
        <v>41</v>
      </c>
    </row>
    <row r="23" spans="2:12" ht="114">
      <c r="B23" s="24" t="s">
        <v>51</v>
      </c>
      <c r="C23" s="25" t="s">
        <v>52</v>
      </c>
      <c r="D23" s="27">
        <v>42441</v>
      </c>
      <c r="E23" s="27" t="s">
        <v>53</v>
      </c>
      <c r="F23" s="28" t="s">
        <v>54</v>
      </c>
      <c r="G23" s="24" t="s">
        <v>38</v>
      </c>
      <c r="H23" s="29" t="s">
        <v>55</v>
      </c>
      <c r="I23" s="29" t="s">
        <v>55</v>
      </c>
      <c r="J23" s="24" t="s">
        <v>39</v>
      </c>
      <c r="K23" s="24" t="s">
        <v>40</v>
      </c>
      <c r="L23" s="24" t="s">
        <v>41</v>
      </c>
    </row>
    <row r="24" spans="2:12" ht="57">
      <c r="B24" s="24">
        <v>25101503</v>
      </c>
      <c r="C24" s="28" t="s">
        <v>56</v>
      </c>
      <c r="D24" s="27">
        <v>42644</v>
      </c>
      <c r="E24" s="27" t="s">
        <v>57</v>
      </c>
      <c r="F24" s="28" t="s">
        <v>45</v>
      </c>
      <c r="G24" s="24" t="s">
        <v>38</v>
      </c>
      <c r="H24" s="29">
        <v>80000000</v>
      </c>
      <c r="I24" s="29">
        <v>80000000</v>
      </c>
      <c r="J24" s="24" t="s">
        <v>39</v>
      </c>
      <c r="K24" s="24" t="s">
        <v>40</v>
      </c>
      <c r="L24" s="24" t="s">
        <v>41</v>
      </c>
    </row>
    <row r="25" spans="2:12" ht="57">
      <c r="B25" s="24" t="s">
        <v>58</v>
      </c>
      <c r="C25" s="25" t="s">
        <v>59</v>
      </c>
      <c r="D25" s="27">
        <v>42644</v>
      </c>
      <c r="E25" s="27" t="s">
        <v>60</v>
      </c>
      <c r="F25" s="28" t="s">
        <v>54</v>
      </c>
      <c r="G25" s="24" t="s">
        <v>38</v>
      </c>
      <c r="H25" s="29">
        <v>200000000</v>
      </c>
      <c r="I25" s="29">
        <v>2000000</v>
      </c>
      <c r="J25" s="24" t="s">
        <v>39</v>
      </c>
      <c r="K25" s="24" t="s">
        <v>40</v>
      </c>
      <c r="L25" s="24" t="s">
        <v>41</v>
      </c>
    </row>
    <row r="26" spans="2:12" ht="57">
      <c r="B26" s="24" t="s">
        <v>61</v>
      </c>
      <c r="C26" s="25" t="s">
        <v>62</v>
      </c>
      <c r="D26" s="27">
        <v>42443</v>
      </c>
      <c r="E26" s="27" t="s">
        <v>63</v>
      </c>
      <c r="F26" s="28" t="s">
        <v>64</v>
      </c>
      <c r="G26" s="24" t="s">
        <v>38</v>
      </c>
      <c r="H26" s="29">
        <v>19281500</v>
      </c>
      <c r="I26" s="29">
        <v>19281500</v>
      </c>
      <c r="J26" s="24" t="s">
        <v>39</v>
      </c>
      <c r="K26" s="24" t="s">
        <v>40</v>
      </c>
      <c r="L26" s="24" t="s">
        <v>41</v>
      </c>
    </row>
    <row r="27" spans="2:12" ht="57">
      <c r="B27" s="24" t="s">
        <v>65</v>
      </c>
      <c r="C27" s="25" t="s">
        <v>66</v>
      </c>
      <c r="D27" s="27">
        <v>42658</v>
      </c>
      <c r="E27" s="27" t="s">
        <v>63</v>
      </c>
      <c r="F27" s="28" t="s">
        <v>45</v>
      </c>
      <c r="G27" s="24" t="s">
        <v>38</v>
      </c>
      <c r="H27" s="29">
        <v>6170120</v>
      </c>
      <c r="I27" s="29">
        <v>6170120</v>
      </c>
      <c r="J27" s="24" t="s">
        <v>39</v>
      </c>
      <c r="K27" s="24" t="s">
        <v>40</v>
      </c>
      <c r="L27" s="24" t="s">
        <v>41</v>
      </c>
    </row>
    <row r="28" spans="2:12" ht="85.5">
      <c r="B28" s="28" t="s">
        <v>67</v>
      </c>
      <c r="C28" s="25" t="s">
        <v>68</v>
      </c>
      <c r="D28" s="27">
        <v>42384</v>
      </c>
      <c r="E28" s="27" t="s">
        <v>69</v>
      </c>
      <c r="F28" s="28" t="s">
        <v>49</v>
      </c>
      <c r="G28" s="32" t="s">
        <v>70</v>
      </c>
      <c r="H28" s="29">
        <v>140107149</v>
      </c>
      <c r="I28" s="29">
        <v>140107149</v>
      </c>
      <c r="J28" s="32" t="s">
        <v>39</v>
      </c>
      <c r="K28" s="32" t="s">
        <v>40</v>
      </c>
      <c r="L28" s="32" t="s">
        <v>41</v>
      </c>
    </row>
    <row r="29" spans="2:12" ht="114">
      <c r="B29" s="24" t="s">
        <v>71</v>
      </c>
      <c r="C29" s="25" t="s">
        <v>72</v>
      </c>
      <c r="D29" s="27">
        <v>42418</v>
      </c>
      <c r="E29" s="27" t="s">
        <v>73</v>
      </c>
      <c r="F29" s="28" t="s">
        <v>64</v>
      </c>
      <c r="G29" s="24" t="s">
        <v>70</v>
      </c>
      <c r="H29" s="29">
        <v>12171880</v>
      </c>
      <c r="I29" s="29">
        <v>12171880</v>
      </c>
      <c r="J29" s="24" t="s">
        <v>39</v>
      </c>
      <c r="K29" s="24" t="s">
        <v>40</v>
      </c>
      <c r="L29" s="32" t="s">
        <v>41</v>
      </c>
    </row>
    <row r="30" spans="2:12" ht="57">
      <c r="B30" s="24">
        <v>93141506</v>
      </c>
      <c r="C30" s="25" t="s">
        <v>74</v>
      </c>
      <c r="D30" s="27">
        <v>42621</v>
      </c>
      <c r="E30" s="27" t="s">
        <v>63</v>
      </c>
      <c r="F30" s="28" t="s">
        <v>49</v>
      </c>
      <c r="G30" s="24" t="s">
        <v>70</v>
      </c>
      <c r="H30" s="29">
        <v>37819970</v>
      </c>
      <c r="I30" s="29">
        <v>37819970</v>
      </c>
      <c r="J30" s="24" t="s">
        <v>39</v>
      </c>
      <c r="K30" s="24" t="s">
        <v>40</v>
      </c>
      <c r="L30" s="32" t="s">
        <v>41</v>
      </c>
    </row>
    <row r="31" spans="2:12" ht="57">
      <c r="B31" s="24">
        <v>86101800</v>
      </c>
      <c r="C31" s="25" t="s">
        <v>75</v>
      </c>
      <c r="D31" s="27">
        <v>42643</v>
      </c>
      <c r="E31" s="27" t="s">
        <v>76</v>
      </c>
      <c r="F31" s="28" t="s">
        <v>49</v>
      </c>
      <c r="G31" s="24" t="s">
        <v>70</v>
      </c>
      <c r="H31" s="29">
        <v>25000000</v>
      </c>
      <c r="I31" s="29">
        <v>25000000</v>
      </c>
      <c r="J31" s="24" t="s">
        <v>39</v>
      </c>
      <c r="K31" s="24" t="s">
        <v>40</v>
      </c>
      <c r="L31" s="32" t="s">
        <v>41</v>
      </c>
    </row>
    <row r="32" spans="2:12" ht="57">
      <c r="B32" s="24">
        <v>86101800</v>
      </c>
      <c r="C32" s="25" t="s">
        <v>77</v>
      </c>
      <c r="D32" s="27">
        <f>+D31</f>
        <v>42643</v>
      </c>
      <c r="E32" s="27" t="s">
        <v>76</v>
      </c>
      <c r="F32" s="28" t="s">
        <v>64</v>
      </c>
      <c r="G32" s="24" t="s">
        <v>70</v>
      </c>
      <c r="H32" s="29">
        <v>10000000</v>
      </c>
      <c r="I32" s="29">
        <v>10000000</v>
      </c>
      <c r="J32" s="24" t="s">
        <v>39</v>
      </c>
      <c r="K32" s="24" t="s">
        <v>40</v>
      </c>
      <c r="L32" s="32" t="s">
        <v>41</v>
      </c>
    </row>
    <row r="33" spans="2:12" ht="71.25">
      <c r="B33" s="24" t="s">
        <v>162</v>
      </c>
      <c r="C33" s="25" t="s">
        <v>78</v>
      </c>
      <c r="D33" s="27">
        <v>42689</v>
      </c>
      <c r="E33" s="33" t="s">
        <v>53</v>
      </c>
      <c r="F33" s="28" t="s">
        <v>79</v>
      </c>
      <c r="G33" s="24" t="s">
        <v>38</v>
      </c>
      <c r="H33" s="29">
        <v>155157842</v>
      </c>
      <c r="I33" s="29">
        <f>+H33</f>
        <v>155157842</v>
      </c>
      <c r="J33" s="24" t="s">
        <v>39</v>
      </c>
      <c r="K33" s="32" t="s">
        <v>40</v>
      </c>
      <c r="L33" s="32" t="s">
        <v>41</v>
      </c>
    </row>
    <row r="34" spans="2:12" ht="71.25">
      <c r="B34" s="24" t="s">
        <v>80</v>
      </c>
      <c r="C34" s="28" t="s">
        <v>81</v>
      </c>
      <c r="D34" s="34">
        <v>42644</v>
      </c>
      <c r="E34" s="24" t="s">
        <v>82</v>
      </c>
      <c r="F34" s="24" t="s">
        <v>64</v>
      </c>
      <c r="G34" s="24" t="s">
        <v>38</v>
      </c>
      <c r="H34" s="29">
        <v>6000000</v>
      </c>
      <c r="I34" s="29">
        <v>6000000</v>
      </c>
      <c r="J34" s="24" t="s">
        <v>40</v>
      </c>
      <c r="K34" s="24" t="s">
        <v>40</v>
      </c>
      <c r="L34" s="32" t="s">
        <v>41</v>
      </c>
    </row>
    <row r="35" spans="2:12" ht="57">
      <c r="B35" s="24">
        <v>84111500</v>
      </c>
      <c r="C35" s="24" t="s">
        <v>83</v>
      </c>
      <c r="D35" s="34">
        <v>42633</v>
      </c>
      <c r="E35" s="24" t="s">
        <v>84</v>
      </c>
      <c r="F35" s="28" t="s">
        <v>85</v>
      </c>
      <c r="G35" s="24" t="s">
        <v>38</v>
      </c>
      <c r="H35" s="29">
        <v>66584000</v>
      </c>
      <c r="I35" s="29">
        <v>66584000</v>
      </c>
      <c r="J35" s="24" t="s">
        <v>40</v>
      </c>
      <c r="K35" s="24" t="s">
        <v>40</v>
      </c>
      <c r="L35" s="32" t="s">
        <v>41</v>
      </c>
    </row>
    <row r="36" spans="2:12" ht="57">
      <c r="B36" s="24">
        <v>93141506</v>
      </c>
      <c r="C36" s="24" t="s">
        <v>86</v>
      </c>
      <c r="D36" s="27">
        <v>42629</v>
      </c>
      <c r="E36" s="35" t="s">
        <v>60</v>
      </c>
      <c r="F36" s="36" t="s">
        <v>49</v>
      </c>
      <c r="G36" s="24" t="s">
        <v>38</v>
      </c>
      <c r="H36" s="29">
        <v>142765067</v>
      </c>
      <c r="I36" s="29">
        <f>+H36</f>
        <v>142765067</v>
      </c>
      <c r="J36" s="24" t="s">
        <v>40</v>
      </c>
      <c r="K36" s="24" t="s">
        <v>40</v>
      </c>
      <c r="L36" s="32" t="s">
        <v>41</v>
      </c>
    </row>
    <row r="37" spans="2:12" ht="85.5">
      <c r="B37" s="24">
        <v>84131500</v>
      </c>
      <c r="C37" s="24" t="s">
        <v>87</v>
      </c>
      <c r="D37" s="27" t="s">
        <v>88</v>
      </c>
      <c r="E37" s="27" t="s">
        <v>73</v>
      </c>
      <c r="F37" s="28" t="s">
        <v>54</v>
      </c>
      <c r="G37" s="24" t="s">
        <v>38</v>
      </c>
      <c r="H37" s="29">
        <v>192567592</v>
      </c>
      <c r="I37" s="29">
        <v>192567592</v>
      </c>
      <c r="J37" s="24" t="s">
        <v>40</v>
      </c>
      <c r="K37" s="24" t="s">
        <v>40</v>
      </c>
      <c r="L37" s="32" t="s">
        <v>41</v>
      </c>
    </row>
    <row r="38" spans="2:12" ht="213.75">
      <c r="B38" s="24">
        <v>92121500</v>
      </c>
      <c r="C38" s="25" t="s">
        <v>89</v>
      </c>
      <c r="D38" s="26">
        <v>42479</v>
      </c>
      <c r="E38" s="24" t="s">
        <v>84</v>
      </c>
      <c r="F38" s="24" t="s">
        <v>90</v>
      </c>
      <c r="G38" s="24" t="s">
        <v>38</v>
      </c>
      <c r="H38" s="29">
        <v>1421609082</v>
      </c>
      <c r="I38" s="29">
        <v>1421609082</v>
      </c>
      <c r="J38" s="24" t="s">
        <v>39</v>
      </c>
      <c r="K38" s="24" t="s">
        <v>40</v>
      </c>
      <c r="L38" s="24" t="s">
        <v>41</v>
      </c>
    </row>
    <row r="39" spans="2:12" ht="71.25">
      <c r="B39" s="24">
        <v>78102201</v>
      </c>
      <c r="C39" s="25" t="s">
        <v>91</v>
      </c>
      <c r="D39" s="26">
        <v>42417</v>
      </c>
      <c r="E39" s="24" t="s">
        <v>73</v>
      </c>
      <c r="F39" s="24" t="s">
        <v>90</v>
      </c>
      <c r="G39" s="24" t="s">
        <v>70</v>
      </c>
      <c r="H39" s="29">
        <v>30216258</v>
      </c>
      <c r="I39" s="29">
        <v>30216258</v>
      </c>
      <c r="J39" s="24" t="s">
        <v>39</v>
      </c>
      <c r="K39" s="24" t="s">
        <v>40</v>
      </c>
      <c r="L39" s="37" t="s">
        <v>41</v>
      </c>
    </row>
    <row r="40" spans="2:12" ht="85.5">
      <c r="B40" s="24" t="s">
        <v>92</v>
      </c>
      <c r="C40" s="25" t="s">
        <v>93</v>
      </c>
      <c r="D40" s="34">
        <v>42499</v>
      </c>
      <c r="E40" s="24" t="s">
        <v>73</v>
      </c>
      <c r="F40" s="24" t="s">
        <v>64</v>
      </c>
      <c r="G40" s="24" t="s">
        <v>38</v>
      </c>
      <c r="H40" s="29">
        <v>18502000</v>
      </c>
      <c r="I40" s="29">
        <v>18502000</v>
      </c>
      <c r="J40" s="24" t="s">
        <v>39</v>
      </c>
      <c r="K40" s="24" t="s">
        <v>40</v>
      </c>
      <c r="L40" s="32" t="s">
        <v>41</v>
      </c>
    </row>
    <row r="41" spans="2:12" ht="114.75">
      <c r="B41" s="24">
        <v>78111800</v>
      </c>
      <c r="C41" s="38" t="s">
        <v>94</v>
      </c>
      <c r="D41" s="34">
        <v>42479</v>
      </c>
      <c r="E41" s="24" t="s">
        <v>82</v>
      </c>
      <c r="F41" s="24" t="s">
        <v>90</v>
      </c>
      <c r="G41" s="24" t="s">
        <v>38</v>
      </c>
      <c r="H41" s="29">
        <v>53868393</v>
      </c>
      <c r="I41" s="29">
        <v>53868393</v>
      </c>
      <c r="J41" s="24" t="s">
        <v>39</v>
      </c>
      <c r="K41" s="24" t="s">
        <v>40</v>
      </c>
      <c r="L41" s="32" t="s">
        <v>41</v>
      </c>
    </row>
    <row r="42" spans="2:12" ht="57">
      <c r="B42" s="24" t="s">
        <v>95</v>
      </c>
      <c r="C42" s="25" t="s">
        <v>96</v>
      </c>
      <c r="D42" s="27">
        <v>42591</v>
      </c>
      <c r="E42" s="27" t="s">
        <v>97</v>
      </c>
      <c r="F42" s="28" t="s">
        <v>98</v>
      </c>
      <c r="G42" s="24" t="s">
        <v>40</v>
      </c>
      <c r="H42" s="29">
        <v>0</v>
      </c>
      <c r="I42" s="29">
        <v>0</v>
      </c>
      <c r="J42" s="24" t="s">
        <v>39</v>
      </c>
      <c r="K42" s="24" t="s">
        <v>40</v>
      </c>
      <c r="L42" s="32" t="s">
        <v>41</v>
      </c>
    </row>
    <row r="43" spans="2:12" ht="213.75">
      <c r="B43" s="24">
        <v>92121500</v>
      </c>
      <c r="C43" s="25" t="s">
        <v>99</v>
      </c>
      <c r="D43" s="26">
        <v>42418</v>
      </c>
      <c r="E43" s="24" t="s">
        <v>73</v>
      </c>
      <c r="F43" s="24" t="s">
        <v>90</v>
      </c>
      <c r="G43" s="24" t="s">
        <v>38</v>
      </c>
      <c r="H43" s="29">
        <v>331000179</v>
      </c>
      <c r="I43" s="29">
        <v>331000179</v>
      </c>
      <c r="J43" s="24" t="s">
        <v>39</v>
      </c>
      <c r="K43" s="24" t="s">
        <v>40</v>
      </c>
      <c r="L43" s="24" t="s">
        <v>41</v>
      </c>
    </row>
    <row r="44" spans="2:12" ht="71.25">
      <c r="B44" s="24" t="s">
        <v>100</v>
      </c>
      <c r="C44" s="24" t="s">
        <v>101</v>
      </c>
      <c r="D44" s="27">
        <v>42633</v>
      </c>
      <c r="E44" s="27" t="s">
        <v>44</v>
      </c>
      <c r="F44" s="24" t="s">
        <v>49</v>
      </c>
      <c r="G44" s="24" t="s">
        <v>38</v>
      </c>
      <c r="H44" s="29">
        <v>77133925</v>
      </c>
      <c r="I44" s="29">
        <f>+H44</f>
        <v>77133925</v>
      </c>
      <c r="J44" s="24" t="s">
        <v>39</v>
      </c>
      <c r="K44" s="24" t="s">
        <v>40</v>
      </c>
      <c r="L44" s="39" t="s">
        <v>102</v>
      </c>
    </row>
    <row r="45" spans="2:12" ht="57">
      <c r="B45" s="24">
        <v>86131504</v>
      </c>
      <c r="C45" s="31" t="s">
        <v>103</v>
      </c>
      <c r="D45" s="27">
        <v>42633</v>
      </c>
      <c r="E45" s="27" t="s">
        <v>82</v>
      </c>
      <c r="F45" s="24" t="s">
        <v>64</v>
      </c>
      <c r="G45" s="24" t="s">
        <v>38</v>
      </c>
      <c r="H45" s="29">
        <v>19030000</v>
      </c>
      <c r="I45" s="29">
        <f>+H45</f>
        <v>19030000</v>
      </c>
      <c r="J45" s="24" t="s">
        <v>39</v>
      </c>
      <c r="K45" s="24" t="s">
        <v>40</v>
      </c>
      <c r="L45" s="39" t="s">
        <v>102</v>
      </c>
    </row>
    <row r="46" spans="2:12" ht="42.75">
      <c r="B46" s="24">
        <v>82101800</v>
      </c>
      <c r="C46" s="31" t="s">
        <v>104</v>
      </c>
      <c r="D46" s="27">
        <v>42633</v>
      </c>
      <c r="E46" s="27" t="s">
        <v>63</v>
      </c>
      <c r="F46" s="24" t="s">
        <v>105</v>
      </c>
      <c r="G46" s="24" t="s">
        <v>38</v>
      </c>
      <c r="H46" s="29">
        <v>94000000</v>
      </c>
      <c r="I46" s="29">
        <f>+H46</f>
        <v>94000000</v>
      </c>
      <c r="J46" s="24" t="s">
        <v>39</v>
      </c>
      <c r="K46" s="24" t="s">
        <v>40</v>
      </c>
      <c r="L46" s="39" t="s">
        <v>102</v>
      </c>
    </row>
    <row r="47" spans="2:12" ht="42.75">
      <c r="B47" s="24">
        <v>82131603</v>
      </c>
      <c r="C47" s="24" t="s">
        <v>106</v>
      </c>
      <c r="D47" s="27">
        <v>42640</v>
      </c>
      <c r="E47" s="27" t="s">
        <v>84</v>
      </c>
      <c r="F47" s="24" t="s">
        <v>107</v>
      </c>
      <c r="G47" s="24" t="s">
        <v>38</v>
      </c>
      <c r="H47" s="29">
        <v>17466044</v>
      </c>
      <c r="I47" s="29">
        <v>17466044</v>
      </c>
      <c r="J47" s="24" t="s">
        <v>39</v>
      </c>
      <c r="K47" s="24" t="s">
        <v>40</v>
      </c>
      <c r="L47" s="39" t="s">
        <v>102</v>
      </c>
    </row>
    <row r="48" spans="2:12" ht="57">
      <c r="B48" s="24">
        <v>78131602</v>
      </c>
      <c r="C48" s="31" t="s">
        <v>109</v>
      </c>
      <c r="D48" s="27">
        <v>42629</v>
      </c>
      <c r="E48" s="27" t="s">
        <v>97</v>
      </c>
      <c r="F48" s="24" t="s">
        <v>64</v>
      </c>
      <c r="G48" s="24" t="s">
        <v>38</v>
      </c>
      <c r="H48" s="29">
        <v>3477332</v>
      </c>
      <c r="I48" s="29">
        <f>+H48</f>
        <v>3477332</v>
      </c>
      <c r="J48" s="24" t="s">
        <v>39</v>
      </c>
      <c r="K48" s="24" t="s">
        <v>40</v>
      </c>
      <c r="L48" s="40" t="s">
        <v>108</v>
      </c>
    </row>
    <row r="49" spans="2:12" ht="71.25">
      <c r="B49" s="24" t="s">
        <v>110</v>
      </c>
      <c r="C49" s="31" t="s">
        <v>111</v>
      </c>
      <c r="D49" s="27">
        <v>42733</v>
      </c>
      <c r="E49" s="28" t="s">
        <v>97</v>
      </c>
      <c r="F49" s="24" t="s">
        <v>54</v>
      </c>
      <c r="G49" s="24" t="s">
        <v>70</v>
      </c>
      <c r="H49" s="29">
        <v>73000000</v>
      </c>
      <c r="I49" s="29">
        <v>73000000</v>
      </c>
      <c r="J49" s="24" t="s">
        <v>39</v>
      </c>
      <c r="K49" s="24" t="s">
        <v>40</v>
      </c>
      <c r="L49" s="40" t="s">
        <v>108</v>
      </c>
    </row>
    <row r="50" spans="2:12" ht="57">
      <c r="B50" s="24" t="s">
        <v>112</v>
      </c>
      <c r="C50" s="31" t="s">
        <v>113</v>
      </c>
      <c r="D50" s="27">
        <v>42635</v>
      </c>
      <c r="E50" s="27" t="s">
        <v>114</v>
      </c>
      <c r="F50" s="24" t="s">
        <v>54</v>
      </c>
      <c r="G50" s="24" t="s">
        <v>38</v>
      </c>
      <c r="H50" s="29">
        <v>20000000</v>
      </c>
      <c r="I50" s="29">
        <f>+H50</f>
        <v>20000000</v>
      </c>
      <c r="J50" s="24" t="s">
        <v>39</v>
      </c>
      <c r="K50" s="24" t="s">
        <v>40</v>
      </c>
      <c r="L50" s="40" t="s">
        <v>108</v>
      </c>
    </row>
    <row r="51" spans="2:12" ht="57">
      <c r="B51" s="24" t="s">
        <v>116</v>
      </c>
      <c r="C51" s="41" t="s">
        <v>117</v>
      </c>
      <c r="D51" s="27">
        <v>42705</v>
      </c>
      <c r="E51" s="27" t="s">
        <v>63</v>
      </c>
      <c r="F51" s="24" t="s">
        <v>37</v>
      </c>
      <c r="G51" s="24" t="s">
        <v>38</v>
      </c>
      <c r="H51" s="29">
        <v>480000000</v>
      </c>
      <c r="I51" s="29">
        <f>+H51</f>
        <v>480000000</v>
      </c>
      <c r="J51" s="24" t="s">
        <v>39</v>
      </c>
      <c r="K51" s="24" t="s">
        <v>40</v>
      </c>
      <c r="L51" s="40" t="s">
        <v>108</v>
      </c>
    </row>
    <row r="52" spans="2:12" ht="57">
      <c r="B52" s="24">
        <v>72121400</v>
      </c>
      <c r="C52" s="41" t="s">
        <v>118</v>
      </c>
      <c r="D52" s="27">
        <v>42705</v>
      </c>
      <c r="E52" s="27" t="s">
        <v>63</v>
      </c>
      <c r="F52" s="24" t="s">
        <v>98</v>
      </c>
      <c r="G52" s="24" t="s">
        <v>38</v>
      </c>
      <c r="H52" s="29">
        <v>70000000</v>
      </c>
      <c r="I52" s="29">
        <f>+H52</f>
        <v>70000000</v>
      </c>
      <c r="J52" s="24" t="s">
        <v>39</v>
      </c>
      <c r="K52" s="24" t="s">
        <v>40</v>
      </c>
      <c r="L52" s="40" t="s">
        <v>108</v>
      </c>
    </row>
    <row r="53" spans="2:12" ht="156.75">
      <c r="B53" s="24">
        <v>72121105</v>
      </c>
      <c r="C53" s="41" t="s">
        <v>119</v>
      </c>
      <c r="D53" s="26">
        <v>42643</v>
      </c>
      <c r="E53" s="24" t="s">
        <v>120</v>
      </c>
      <c r="F53" s="24" t="s">
        <v>90</v>
      </c>
      <c r="G53" s="24" t="s">
        <v>38</v>
      </c>
      <c r="H53" s="29">
        <v>945246578</v>
      </c>
      <c r="I53" s="29">
        <v>945246578</v>
      </c>
      <c r="J53" s="24" t="s">
        <v>39</v>
      </c>
      <c r="K53" s="24" t="s">
        <v>40</v>
      </c>
      <c r="L53" s="24" t="s">
        <v>108</v>
      </c>
    </row>
    <row r="54" spans="2:12" ht="57">
      <c r="B54" s="24" t="s">
        <v>163</v>
      </c>
      <c r="C54" s="24" t="s">
        <v>121</v>
      </c>
      <c r="D54" s="27">
        <v>42618</v>
      </c>
      <c r="E54" s="27" t="s">
        <v>122</v>
      </c>
      <c r="F54" s="24" t="s">
        <v>123</v>
      </c>
      <c r="G54" s="28" t="s">
        <v>38</v>
      </c>
      <c r="H54" s="29">
        <v>776574070</v>
      </c>
      <c r="I54" s="29">
        <f>+H54</f>
        <v>776574070</v>
      </c>
      <c r="J54" s="24" t="s">
        <v>39</v>
      </c>
      <c r="K54" s="24" t="s">
        <v>40</v>
      </c>
      <c r="L54" s="39" t="s">
        <v>108</v>
      </c>
    </row>
    <row r="55" spans="2:12" ht="85.5">
      <c r="B55" s="24">
        <v>80111620</v>
      </c>
      <c r="C55" s="25" t="s">
        <v>124</v>
      </c>
      <c r="D55" s="27">
        <v>42494</v>
      </c>
      <c r="E55" s="27" t="s">
        <v>97</v>
      </c>
      <c r="F55" s="24" t="s">
        <v>49</v>
      </c>
      <c r="G55" s="28" t="s">
        <v>38</v>
      </c>
      <c r="H55" s="29">
        <v>473280000</v>
      </c>
      <c r="I55" s="29">
        <v>473280000</v>
      </c>
      <c r="J55" s="24" t="s">
        <v>39</v>
      </c>
      <c r="K55" s="24" t="s">
        <v>40</v>
      </c>
      <c r="L55" s="24" t="s">
        <v>125</v>
      </c>
    </row>
    <row r="56" spans="2:12" ht="85.5">
      <c r="B56" s="24">
        <v>78101800</v>
      </c>
      <c r="C56" s="25" t="s">
        <v>126</v>
      </c>
      <c r="D56" s="27">
        <v>42433</v>
      </c>
      <c r="E56" s="27" t="s">
        <v>73</v>
      </c>
      <c r="F56" s="28" t="s">
        <v>127</v>
      </c>
      <c r="G56" s="28" t="s">
        <v>38</v>
      </c>
      <c r="H56" s="29">
        <v>16000000</v>
      </c>
      <c r="I56" s="29">
        <v>16000000</v>
      </c>
      <c r="J56" s="24" t="s">
        <v>39</v>
      </c>
      <c r="K56" s="24" t="s">
        <v>40</v>
      </c>
      <c r="L56" s="24" t="s">
        <v>125</v>
      </c>
    </row>
    <row r="57" spans="2:12" ht="42.75">
      <c r="B57" s="24">
        <v>80131502</v>
      </c>
      <c r="C57" s="31" t="s">
        <v>128</v>
      </c>
      <c r="D57" s="27">
        <v>42448</v>
      </c>
      <c r="E57" s="27" t="s">
        <v>97</v>
      </c>
      <c r="F57" s="24" t="s">
        <v>54</v>
      </c>
      <c r="G57" s="24" t="s">
        <v>38</v>
      </c>
      <c r="H57" s="29">
        <v>114000000</v>
      </c>
      <c r="I57" s="29">
        <v>114000000</v>
      </c>
      <c r="J57" s="24" t="s">
        <v>39</v>
      </c>
      <c r="K57" s="24" t="s">
        <v>40</v>
      </c>
      <c r="L57" s="24" t="s">
        <v>125</v>
      </c>
    </row>
    <row r="58" spans="2:12" ht="85.5">
      <c r="B58" s="24">
        <v>80131502</v>
      </c>
      <c r="C58" s="31" t="s">
        <v>129</v>
      </c>
      <c r="D58" s="27">
        <v>42611</v>
      </c>
      <c r="E58" s="27" t="s">
        <v>76</v>
      </c>
      <c r="F58" s="24" t="s">
        <v>54</v>
      </c>
      <c r="G58" s="24" t="s">
        <v>38</v>
      </c>
      <c r="H58" s="29">
        <v>56661100</v>
      </c>
      <c r="I58" s="29">
        <v>56661100</v>
      </c>
      <c r="J58" s="24" t="s">
        <v>39</v>
      </c>
      <c r="K58" s="24" t="s">
        <v>40</v>
      </c>
      <c r="L58" s="24" t="s">
        <v>125</v>
      </c>
    </row>
    <row r="59" spans="2:12" ht="42.75">
      <c r="B59" s="24">
        <v>80131502</v>
      </c>
      <c r="C59" s="31" t="s">
        <v>130</v>
      </c>
      <c r="D59" s="27">
        <v>42412</v>
      </c>
      <c r="E59" s="27" t="s">
        <v>97</v>
      </c>
      <c r="F59" s="24" t="s">
        <v>54</v>
      </c>
      <c r="G59" s="24" t="s">
        <v>38</v>
      </c>
      <c r="H59" s="29">
        <v>179100000</v>
      </c>
      <c r="I59" s="29">
        <v>179100000</v>
      </c>
      <c r="J59" s="24" t="s">
        <v>39</v>
      </c>
      <c r="K59" s="24" t="s">
        <v>40</v>
      </c>
      <c r="L59" s="24" t="s">
        <v>125</v>
      </c>
    </row>
    <row r="60" spans="2:12" ht="42.75">
      <c r="B60" s="24">
        <v>80131502</v>
      </c>
      <c r="C60" s="31" t="s">
        <v>131</v>
      </c>
      <c r="D60" s="27">
        <v>42408</v>
      </c>
      <c r="E60" s="27" t="s">
        <v>73</v>
      </c>
      <c r="F60" s="24" t="s">
        <v>132</v>
      </c>
      <c r="G60" s="24" t="s">
        <v>38</v>
      </c>
      <c r="H60" s="29">
        <v>29000000</v>
      </c>
      <c r="I60" s="29">
        <v>29000000</v>
      </c>
      <c r="J60" s="24" t="s">
        <v>39</v>
      </c>
      <c r="K60" s="24" t="s">
        <v>40</v>
      </c>
      <c r="L60" s="24" t="s">
        <v>125</v>
      </c>
    </row>
    <row r="61" spans="2:12" ht="128.25">
      <c r="B61" s="24">
        <v>80131500</v>
      </c>
      <c r="C61" s="42" t="s">
        <v>133</v>
      </c>
      <c r="D61" s="27">
        <v>42614</v>
      </c>
      <c r="E61" s="27" t="s">
        <v>44</v>
      </c>
      <c r="F61" s="24" t="s">
        <v>134</v>
      </c>
      <c r="G61" s="24" t="s">
        <v>38</v>
      </c>
      <c r="H61" s="29">
        <v>61200000</v>
      </c>
      <c r="I61" s="29">
        <v>61200000</v>
      </c>
      <c r="J61" s="24" t="s">
        <v>39</v>
      </c>
      <c r="K61" s="24" t="s">
        <v>40</v>
      </c>
      <c r="L61" s="24" t="s">
        <v>125</v>
      </c>
    </row>
    <row r="62" spans="2:12" ht="99.75">
      <c r="B62" s="24">
        <v>80141600</v>
      </c>
      <c r="C62" s="27" t="s">
        <v>135</v>
      </c>
      <c r="D62" s="27">
        <v>42643</v>
      </c>
      <c r="E62" s="27" t="s">
        <v>73</v>
      </c>
      <c r="F62" s="24" t="s">
        <v>134</v>
      </c>
      <c r="G62" s="24" t="s">
        <v>38</v>
      </c>
      <c r="H62" s="29">
        <v>406832000</v>
      </c>
      <c r="I62" s="29">
        <v>406832000</v>
      </c>
      <c r="J62" s="24" t="s">
        <v>39</v>
      </c>
      <c r="K62" s="24" t="s">
        <v>40</v>
      </c>
      <c r="L62" s="24" t="s">
        <v>125</v>
      </c>
    </row>
    <row r="63" spans="2:12" ht="57">
      <c r="B63" s="24" t="s">
        <v>136</v>
      </c>
      <c r="C63" s="39" t="s">
        <v>137</v>
      </c>
      <c r="D63" s="27">
        <v>42695</v>
      </c>
      <c r="E63" s="28" t="s">
        <v>84</v>
      </c>
      <c r="F63" s="24" t="s">
        <v>107</v>
      </c>
      <c r="G63" s="24" t="s">
        <v>38</v>
      </c>
      <c r="H63" s="29">
        <v>19304740</v>
      </c>
      <c r="I63" s="29">
        <v>19304740</v>
      </c>
      <c r="J63" s="24" t="s">
        <v>39</v>
      </c>
      <c r="K63" s="24" t="s">
        <v>40</v>
      </c>
      <c r="L63" s="24" t="s">
        <v>138</v>
      </c>
    </row>
    <row r="64" spans="2:12" ht="100.5">
      <c r="B64" s="24" t="s">
        <v>139</v>
      </c>
      <c r="C64" s="38" t="s">
        <v>140</v>
      </c>
      <c r="D64" s="34">
        <v>42510</v>
      </c>
      <c r="E64" s="24" t="s">
        <v>73</v>
      </c>
      <c r="F64" s="28" t="s">
        <v>49</v>
      </c>
      <c r="G64" s="24" t="s">
        <v>38</v>
      </c>
      <c r="H64" s="29">
        <v>87535103</v>
      </c>
      <c r="I64" s="29">
        <v>87535103</v>
      </c>
      <c r="J64" s="24" t="s">
        <v>39</v>
      </c>
      <c r="K64" s="24" t="s">
        <v>40</v>
      </c>
      <c r="L64" s="24" t="s">
        <v>138</v>
      </c>
    </row>
    <row r="65" spans="2:12" ht="71.25">
      <c r="B65" s="24">
        <v>72102900</v>
      </c>
      <c r="C65" s="25" t="s">
        <v>141</v>
      </c>
      <c r="D65" s="26">
        <v>42464</v>
      </c>
      <c r="E65" s="24" t="s">
        <v>82</v>
      </c>
      <c r="F65" s="24" t="s">
        <v>64</v>
      </c>
      <c r="G65" s="24" t="s">
        <v>38</v>
      </c>
      <c r="H65" s="29">
        <v>12414897</v>
      </c>
      <c r="I65" s="29">
        <v>12414897</v>
      </c>
      <c r="J65" s="24" t="s">
        <v>39</v>
      </c>
      <c r="K65" s="24" t="s">
        <v>40</v>
      </c>
      <c r="L65" s="24" t="s">
        <v>138</v>
      </c>
    </row>
    <row r="66" spans="2:12" ht="57">
      <c r="B66" s="28">
        <v>55121700</v>
      </c>
      <c r="C66" s="25" t="s">
        <v>142</v>
      </c>
      <c r="D66" s="26">
        <v>42598</v>
      </c>
      <c r="E66" s="27" t="s">
        <v>143</v>
      </c>
      <c r="F66" s="28" t="s">
        <v>123</v>
      </c>
      <c r="G66" s="24" t="s">
        <v>38</v>
      </c>
      <c r="H66" s="29">
        <v>60000000</v>
      </c>
      <c r="I66" s="29">
        <v>60000000</v>
      </c>
      <c r="J66" s="24" t="s">
        <v>39</v>
      </c>
      <c r="K66" s="24" t="s">
        <v>40</v>
      </c>
      <c r="L66" s="24" t="s">
        <v>138</v>
      </c>
    </row>
    <row r="67" spans="2:12" ht="57">
      <c r="B67" s="24" t="s">
        <v>144</v>
      </c>
      <c r="C67" s="25" t="s">
        <v>145</v>
      </c>
      <c r="D67" s="27">
        <v>42625</v>
      </c>
      <c r="E67" s="27" t="s">
        <v>63</v>
      </c>
      <c r="F67" s="28" t="s">
        <v>123</v>
      </c>
      <c r="G67" s="24" t="s">
        <v>38</v>
      </c>
      <c r="H67" s="29">
        <v>124800640</v>
      </c>
      <c r="I67" s="29">
        <f>+H67</f>
        <v>124800640</v>
      </c>
      <c r="J67" s="24" t="s">
        <v>39</v>
      </c>
      <c r="K67" s="24" t="s">
        <v>40</v>
      </c>
      <c r="L67" s="24" t="s">
        <v>138</v>
      </c>
    </row>
    <row r="68" spans="2:12" ht="71.25">
      <c r="B68" s="30">
        <v>86101700</v>
      </c>
      <c r="C68" s="28" t="s">
        <v>146</v>
      </c>
      <c r="D68" s="27">
        <v>42604</v>
      </c>
      <c r="E68" s="26" t="s">
        <v>114</v>
      </c>
      <c r="F68" s="28" t="s">
        <v>54</v>
      </c>
      <c r="G68" s="24" t="s">
        <v>38</v>
      </c>
      <c r="H68" s="29">
        <v>750000000</v>
      </c>
      <c r="I68" s="29">
        <v>750000000</v>
      </c>
      <c r="J68" s="24" t="s">
        <v>39</v>
      </c>
      <c r="K68" s="24" t="s">
        <v>40</v>
      </c>
      <c r="L68" s="24" t="s">
        <v>138</v>
      </c>
    </row>
    <row r="69" spans="2:12" ht="57">
      <c r="B69" s="30">
        <v>86101700</v>
      </c>
      <c r="C69" s="28" t="s">
        <v>147</v>
      </c>
      <c r="D69" s="27">
        <v>42625</v>
      </c>
      <c r="E69" s="26" t="s">
        <v>44</v>
      </c>
      <c r="F69" s="28" t="s">
        <v>115</v>
      </c>
      <c r="G69" s="24" t="s">
        <v>38</v>
      </c>
      <c r="H69" s="29">
        <v>193047400</v>
      </c>
      <c r="I69" s="29">
        <f>+H69</f>
        <v>193047400</v>
      </c>
      <c r="J69" s="24" t="s">
        <v>39</v>
      </c>
      <c r="K69" s="24" t="s">
        <v>40</v>
      </c>
      <c r="L69" s="24" t="s">
        <v>138</v>
      </c>
    </row>
    <row r="70" spans="2:12" ht="57">
      <c r="B70" s="24" t="s">
        <v>161</v>
      </c>
      <c r="C70" s="31" t="s">
        <v>148</v>
      </c>
      <c r="D70" s="27">
        <v>42620</v>
      </c>
      <c r="E70" s="27" t="s">
        <v>73</v>
      </c>
      <c r="F70" s="24" t="s">
        <v>64</v>
      </c>
      <c r="G70" s="24" t="s">
        <v>38</v>
      </c>
      <c r="H70" s="29">
        <v>19304740</v>
      </c>
      <c r="I70" s="29">
        <v>19304740</v>
      </c>
      <c r="J70" s="24" t="s">
        <v>39</v>
      </c>
      <c r="K70" s="24" t="s">
        <v>40</v>
      </c>
      <c r="L70" s="39" t="s">
        <v>138</v>
      </c>
    </row>
    <row r="71" spans="2:12" ht="171">
      <c r="B71" s="24">
        <v>86101700</v>
      </c>
      <c r="C71" s="31" t="s">
        <v>149</v>
      </c>
      <c r="D71" s="27" t="s">
        <v>150</v>
      </c>
      <c r="E71" s="27" t="s">
        <v>151</v>
      </c>
      <c r="F71" s="24" t="s">
        <v>54</v>
      </c>
      <c r="G71" s="24" t="s">
        <v>40</v>
      </c>
      <c r="H71" s="29">
        <v>0</v>
      </c>
      <c r="I71" s="29">
        <v>0</v>
      </c>
      <c r="J71" s="24" t="s">
        <v>39</v>
      </c>
      <c r="K71" s="24" t="s">
        <v>40</v>
      </c>
      <c r="L71" s="39" t="s">
        <v>138</v>
      </c>
    </row>
    <row r="72" spans="2:12" ht="57">
      <c r="B72" s="24" t="s">
        <v>152</v>
      </c>
      <c r="C72" s="31" t="s">
        <v>153</v>
      </c>
      <c r="D72" s="27">
        <v>42629</v>
      </c>
      <c r="E72" s="27" t="s">
        <v>60</v>
      </c>
      <c r="F72" s="24" t="s">
        <v>154</v>
      </c>
      <c r="G72" s="24" t="s">
        <v>38</v>
      </c>
      <c r="H72" s="29">
        <v>365000000</v>
      </c>
      <c r="I72" s="29">
        <f>+H72</f>
        <v>365000000</v>
      </c>
      <c r="J72" s="24" t="s">
        <v>39</v>
      </c>
      <c r="K72" s="24" t="s">
        <v>40</v>
      </c>
      <c r="L72" s="39" t="s">
        <v>138</v>
      </c>
    </row>
    <row r="73" spans="2:12" ht="85.5">
      <c r="B73" s="24">
        <v>80101500</v>
      </c>
      <c r="C73" s="31" t="s">
        <v>155</v>
      </c>
      <c r="D73" s="26">
        <v>42401</v>
      </c>
      <c r="E73" s="24" t="s">
        <v>53</v>
      </c>
      <c r="F73" s="24" t="s">
        <v>54</v>
      </c>
      <c r="G73" s="24" t="s">
        <v>38</v>
      </c>
      <c r="H73" s="29">
        <v>5300000000</v>
      </c>
      <c r="I73" s="29">
        <v>5300000000</v>
      </c>
      <c r="J73" s="24" t="s">
        <v>39</v>
      </c>
      <c r="K73" s="24" t="s">
        <v>40</v>
      </c>
      <c r="L73" s="24" t="s">
        <v>156</v>
      </c>
    </row>
    <row r="74" spans="2:12" ht="42.75">
      <c r="B74" s="24" t="s">
        <v>157</v>
      </c>
      <c r="C74" s="25" t="s">
        <v>158</v>
      </c>
      <c r="D74" s="26">
        <v>42628</v>
      </c>
      <c r="E74" s="24" t="s">
        <v>44</v>
      </c>
      <c r="F74" s="28" t="s">
        <v>49</v>
      </c>
      <c r="G74" s="24" t="s">
        <v>38</v>
      </c>
      <c r="H74" s="29">
        <v>180000000</v>
      </c>
      <c r="I74" s="29">
        <v>180000000</v>
      </c>
      <c r="J74" s="24" t="s">
        <v>39</v>
      </c>
      <c r="K74" s="24" t="s">
        <v>40</v>
      </c>
      <c r="L74" s="24" t="s">
        <v>159</v>
      </c>
    </row>
    <row r="75" spans="2:12" ht="42.75">
      <c r="B75" s="24" t="s">
        <v>157</v>
      </c>
      <c r="C75" s="25" t="s">
        <v>160</v>
      </c>
      <c r="D75" s="26">
        <v>42628</v>
      </c>
      <c r="E75" s="26" t="s">
        <v>63</v>
      </c>
      <c r="F75" s="28" t="s">
        <v>49</v>
      </c>
      <c r="G75" s="24" t="s">
        <v>38</v>
      </c>
      <c r="H75" s="29">
        <v>60000000</v>
      </c>
      <c r="I75" s="29">
        <v>60000000</v>
      </c>
      <c r="J75" s="24" t="s">
        <v>39</v>
      </c>
      <c r="K75" s="24" t="s">
        <v>40</v>
      </c>
      <c r="L75" s="24" t="s">
        <v>159</v>
      </c>
    </row>
    <row r="77" spans="2:4" ht="30.75" thickBot="1">
      <c r="B77" s="10" t="s">
        <v>21</v>
      </c>
      <c r="C77" s="9"/>
      <c r="D77" s="9"/>
    </row>
    <row r="78" spans="2:4" ht="45">
      <c r="B78" s="11" t="s">
        <v>6</v>
      </c>
      <c r="C78" s="14" t="s">
        <v>22</v>
      </c>
      <c r="D78" s="8" t="s">
        <v>14</v>
      </c>
    </row>
    <row r="79" spans="2:6" ht="15">
      <c r="B79" s="3"/>
      <c r="C79" s="2"/>
      <c r="D79" s="4"/>
      <c r="F79" s="55">
        <f>11/57</f>
        <v>0.19298245614035087</v>
      </c>
    </row>
    <row r="80" spans="2:4" ht="15">
      <c r="B80" s="3"/>
      <c r="C80" s="2"/>
      <c r="D80" s="4"/>
    </row>
    <row r="81" spans="2:4" ht="15">
      <c r="B81" s="3"/>
      <c r="C81" s="2"/>
      <c r="D81" s="4"/>
    </row>
    <row r="82" spans="2:4" ht="15">
      <c r="B82" s="3"/>
      <c r="C82" s="2"/>
      <c r="D82" s="4"/>
    </row>
    <row r="83" spans="2:4" ht="15.75" thickBot="1">
      <c r="B83" s="12"/>
      <c r="C83" s="13"/>
      <c r="D83" s="5"/>
    </row>
  </sheetData>
  <sheetProtection/>
  <autoFilter ref="B18:L75"/>
  <mergeCells count="2">
    <mergeCell ref="F5:I9"/>
    <mergeCell ref="F11:I15"/>
  </mergeCells>
  <conditionalFormatting sqref="F69">
    <cfRule type="cellIs" priority="1" dxfId="0" operator="lessThan" stopIfTrue="1">
      <formula>0</formula>
    </cfRule>
  </conditionalFormatting>
  <conditionalFormatting sqref="F66">
    <cfRule type="cellIs" priority="4" dxfId="0" operator="lessThan" stopIfTrue="1">
      <formula>0</formula>
    </cfRule>
  </conditionalFormatting>
  <conditionalFormatting sqref="F67">
    <cfRule type="cellIs" priority="3" dxfId="0" operator="lessThan" stopIfTrue="1">
      <formula>0</formula>
    </cfRule>
  </conditionalFormatting>
  <conditionalFormatting sqref="F68">
    <cfRule type="cellIs" priority="2" dxfId="0" operator="lessThan" stopIfTrue="1">
      <formula>0</formula>
    </cfRule>
  </conditionalFormatting>
  <printOptions/>
  <pageMargins left="0.8267716535433072" right="0.2362204724409449" top="0.7480314960629921" bottom="0.7480314960629921" header="0.31496062992125984" footer="0.31496062992125984"/>
  <pageSetup fitToHeight="0" fitToWidth="1" horizontalDpi="600" verticalDpi="600" orientation="landscape" scale="44"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Edwin Alejandro Ramirez Londoño</cp:lastModifiedBy>
  <cp:lastPrinted>2016-09-28T18:56:14Z</cp:lastPrinted>
  <dcterms:created xsi:type="dcterms:W3CDTF">2012-12-10T15:58:41Z</dcterms:created>
  <dcterms:modified xsi:type="dcterms:W3CDTF">2016-09-28T19:44:17Z</dcterms:modified>
  <cp:category/>
  <cp:version/>
  <cp:contentType/>
  <cp:contentStatus/>
</cp:coreProperties>
</file>