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57313\Documents\VARIOS\IPES\2026\Riesgos\I SEGUIMIENTO 2026\Gestión\"/>
    </mc:Choice>
  </mc:AlternateContent>
  <xr:revisionPtr revIDLastSave="0" documentId="8_{517E8590-EE37-43F2-A455-732EA2AD8A7C}" xr6:coauthVersionLast="47" xr6:coauthVersionMax="47" xr10:uidLastSave="{00000000-0000-0000-0000-000000000000}"/>
  <bookViews>
    <workbookView xWindow="-108" yWindow="-108" windowWidth="23256" windowHeight="12576" xr2:uid="{00000000-000D-0000-FFFF-FFFF00000000}"/>
  </bookViews>
  <sheets>
    <sheet name="RIESGO" sheetId="1" r:id="rId1"/>
    <sheet name="Datos" sheetId="2" state="hidden" r:id="rId2"/>
    <sheet name="INSTRUCTIVO DE DILIGENCIAMIENTO" sheetId="3" r:id="rId3"/>
    <sheet name="Encuesta de impacto "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SJhX9caABZ66de42+hwx8jhi2KnA6oyh/4451G2STnw="/>
    </ext>
  </extLst>
</workbook>
</file>

<file path=xl/calcChain.xml><?xml version="1.0" encoding="utf-8"?>
<calcChain xmlns="http://schemas.openxmlformats.org/spreadsheetml/2006/main">
  <c r="H74" i="4" l="1"/>
  <c r="G74" i="4"/>
  <c r="H47" i="4"/>
  <c r="G47" i="4"/>
  <c r="H21" i="4"/>
  <c r="G21" i="4"/>
  <c r="M20" i="1"/>
  <c r="M19" i="1"/>
  <c r="M18" i="1"/>
  <c r="M17" i="1"/>
  <c r="M16" i="1"/>
  <c r="M15" i="1"/>
  <c r="M14" i="1"/>
  <c r="N14" i="1" s="1"/>
  <c r="N17" i="1" s="1"/>
  <c r="P17" i="1" s="1"/>
  <c r="I14" i="1"/>
  <c r="H14" i="1"/>
  <c r="Q17" i="1" l="1"/>
  <c r="R14" i="1" s="1"/>
  <c r="S14" i="1" s="1"/>
  <c r="T14" i="1" s="1"/>
  <c r="P14" i="1"/>
</calcChain>
</file>

<file path=xl/sharedStrings.xml><?xml version="1.0" encoding="utf-8"?>
<sst xmlns="http://schemas.openxmlformats.org/spreadsheetml/2006/main" count="316" uniqueCount="201">
  <si>
    <t>MAPA DE RIESGOS</t>
  </si>
  <si>
    <t xml:space="preserve">Código: </t>
  </si>
  <si>
    <t>PE01-FO-002</t>
  </si>
  <si>
    <t>Versión:</t>
  </si>
  <si>
    <t>Fecha:</t>
  </si>
  <si>
    <t>PROCESO</t>
  </si>
  <si>
    <t>EVALUACION INTEGRAL</t>
  </si>
  <si>
    <t>OBJETIVO DEL PROCESO</t>
  </si>
  <si>
    <t>Contribuir al logro de los objetivos estratégicos de la Entidad aportando un enfoque sistemático y disciplinado para evaluar y mejorar la eficacia de los procesos de: gestión de riesgos, control y gobierno, en ejercicio de la auditoría interna como una actividad independiente y objetiva de aseguramiento y consulta, concebida para agregar valor y mejorar las operaciones del Instituto, en el marco de sus planes, programas y proyectos.</t>
  </si>
  <si>
    <t>FORMULACIÓN</t>
  </si>
  <si>
    <r>
      <rPr>
        <b/>
        <sz val="10"/>
        <color theme="1"/>
        <rFont val="Arial"/>
      </rPr>
      <t>1</t>
    </r>
    <r>
      <rPr>
        <b/>
        <vertAlign val="superscript"/>
        <sz val="10"/>
        <color theme="1"/>
        <rFont val="Arial"/>
      </rPr>
      <t>er</t>
    </r>
    <r>
      <rPr>
        <b/>
        <sz val="10"/>
        <color theme="1"/>
        <rFont val="Arial"/>
      </rPr>
      <t xml:space="preserve"> SEGUIMIENTO</t>
    </r>
  </si>
  <si>
    <r>
      <rPr>
        <b/>
        <sz val="10"/>
        <color theme="1"/>
        <rFont val="Arial"/>
      </rPr>
      <t>2</t>
    </r>
    <r>
      <rPr>
        <b/>
        <vertAlign val="superscript"/>
        <sz val="10"/>
        <color theme="1"/>
        <rFont val="Arial"/>
      </rPr>
      <t>do</t>
    </r>
    <r>
      <rPr>
        <b/>
        <sz val="10"/>
        <color theme="1"/>
        <rFont val="Arial"/>
      </rPr>
      <t xml:space="preserve"> SEGUIMIENTO</t>
    </r>
  </si>
  <si>
    <r>
      <rPr>
        <b/>
        <sz val="10"/>
        <color theme="1"/>
        <rFont val="Arial"/>
      </rPr>
      <t>3</t>
    </r>
    <r>
      <rPr>
        <b/>
        <vertAlign val="superscript"/>
        <sz val="10"/>
        <color theme="1"/>
        <rFont val="Arial"/>
      </rPr>
      <t xml:space="preserve">er </t>
    </r>
    <r>
      <rPr>
        <b/>
        <sz val="10"/>
        <color theme="1"/>
        <rFont val="Arial"/>
      </rPr>
      <t>SEGUIMIENTO</t>
    </r>
  </si>
  <si>
    <t>ALCANCE DEL PROCESO</t>
  </si>
  <si>
    <t>Incluye la realización de evaluación y seguimiento de la gestión y del Sistema Integrado de Gestión - SIG, acompañamiento y asesoría, enfoque hacia la prevención, evaluación de riesgos y finaliza con la verificación y seguimiento a la mejora de los procesos.</t>
  </si>
  <si>
    <t>x</t>
  </si>
  <si>
    <t>IDENTIFICACIÓN DEL RIESGO</t>
  </si>
  <si>
    <t>VALORACIÓN DEL RIESGO</t>
  </si>
  <si>
    <t xml:space="preserve">MONITOREO </t>
  </si>
  <si>
    <t>SEGUIMIENTO Y EVALUACIÓN</t>
  </si>
  <si>
    <t>REFERENCIA</t>
  </si>
  <si>
    <t>CAUSA INMEDIATA</t>
  </si>
  <si>
    <t>CAUSA RAÍZ</t>
  </si>
  <si>
    <t>DESCRIPCIÓN DEL RIESGO</t>
  </si>
  <si>
    <t>IMPACTO</t>
  </si>
  <si>
    <t>ANÁLISIS DEL RIESGO</t>
  </si>
  <si>
    <t>EVALUACIÓN DEL RIESGO</t>
  </si>
  <si>
    <t>RIESGO RESIDUAL</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</si>
  <si>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</si>
  <si>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</si>
  <si>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</si>
  <si>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</si>
  <si>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</si>
  <si>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</si>
  <si>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</si>
  <si>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</si>
  <si>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CONTROLES AYUDAN A DISMINUIR PROBABILIDAD</t>
  </si>
  <si>
    <t>PROBABILIDAD RESIDUAL</t>
  </si>
  <si>
    <t>ZONA DE RIESGO RESIDUAL</t>
  </si>
  <si>
    <t>ACCIONES DE CONTINGENCIA EN CASO DE MATERIALIZACIÓN DEL RIESGO</t>
  </si>
  <si>
    <t>PROBABILIDAD INHERENTE</t>
  </si>
  <si>
    <t>IMPACTO INHERENTE</t>
  </si>
  <si>
    <t>ZONA DE RIESGO INHERENTE</t>
  </si>
  <si>
    <t>FECHA DEL MONITOREO</t>
  </si>
  <si>
    <t>REPORTE DE LA EJECUCIÓN DE LOS CONTROLES</t>
  </si>
  <si>
    <t>REPORTE DE LAS ACCIONES DESARROLLADAS EN CASO DE QUE SE HAYA MATERIALIZADO EL RIESGO</t>
  </si>
  <si>
    <t>OBSERVACIONES DEL MONITOREO</t>
  </si>
  <si>
    <t>OBSERVACIONES SEGUNDA LÍNEA DE DEFENSA</t>
  </si>
  <si>
    <t xml:space="preserve">OBSERVACIONES TERCERA LÍNEA DE DEFENSA </t>
  </si>
  <si>
    <t>Falta de un sistema de información robusto que genere las alertas para realizar el control y seguimiento dentro de los terminos legales.</t>
  </si>
  <si>
    <t xml:space="preserve"> 1. Falta de personal
2. Falta de implementación de sistemas o aplicativos tecnológicos que permitan digitalizar los expedientes 
</t>
  </si>
  <si>
    <t>Posibilidad de la configuración de la prescripción y vencimiento de términos de los expedientes y trámites que se adelantan en la OCDI.</t>
  </si>
  <si>
    <t>1. Investigaciones de carácter disciplinario para los profesionales a cargo de los procesos.
2.  Aumento del archivo de los expedientes por falta de impulso procesal.
3. Perdida de confianza institucional.</t>
  </si>
  <si>
    <t>MEDIA</t>
  </si>
  <si>
    <t>MENOR</t>
  </si>
  <si>
    <r>
      <rPr>
        <sz val="16"/>
        <color theme="1"/>
        <rFont val="Arial"/>
      </rPr>
      <t xml:space="preserve">
1.Hacer seguimiento a los casos catalogados como prioritarios e
Implementación de un Tablero de Control (Dashboard) Automatizado para hacer seguimiento a los términos procesales, el cual es  administrado por el asistente administrativo de la OCDI.
2. Realizar reuniones mensuales de seguimiento por la Jefe de Oficina.
3. Llevar el inventario general de los procesos vigentes para revisar las actuaciones procesales que se relicen dentro los mismos. 
</t>
    </r>
    <r>
      <rPr>
        <b/>
        <sz val="16"/>
        <color theme="1"/>
        <rFont val="Arial"/>
      </rPr>
      <t>Responsable:</t>
    </r>
    <r>
      <rPr>
        <sz val="16"/>
        <color theme="1"/>
        <rFont val="Arial"/>
      </rPr>
      <t xml:space="preserve"> Jefe de la Oficina de Control Disciplinario.
</t>
    </r>
    <r>
      <rPr>
        <b/>
        <sz val="16"/>
        <color theme="1"/>
        <rFont val="Arial"/>
      </rPr>
      <t>Periodicidad</t>
    </r>
    <r>
      <rPr>
        <sz val="16"/>
        <color theme="1"/>
        <rFont val="Arial"/>
      </rPr>
      <t xml:space="preserve">: Trimestral
</t>
    </r>
    <r>
      <rPr>
        <b/>
        <sz val="16"/>
        <color theme="1"/>
        <rFont val="Arial"/>
      </rPr>
      <t>Propósito</t>
    </r>
    <r>
      <rPr>
        <sz val="16"/>
        <color theme="1"/>
        <rFont val="Arial"/>
      </rPr>
      <t xml:space="preserve">: Evitar la materialización de la prescripción y vencimiento de términos.
</t>
    </r>
    <r>
      <rPr>
        <b/>
        <sz val="16"/>
        <color theme="1"/>
        <rFont val="Arial"/>
      </rPr>
      <t>evidencias</t>
    </r>
    <r>
      <rPr>
        <sz val="16"/>
        <color theme="1"/>
        <rFont val="Arial"/>
      </rPr>
      <t xml:space="preserve">: Matriz de los procesos disciplinarios y Actas de reunión e informe del estado de los procesos
</t>
    </r>
    <r>
      <rPr>
        <b/>
        <sz val="16"/>
        <color theme="1"/>
        <rFont val="Arial"/>
      </rPr>
      <t>Observaciones o desviaciones:</t>
    </r>
    <r>
      <rPr>
        <sz val="16"/>
        <color theme="1"/>
        <rFont val="Arial"/>
      </rPr>
      <t xml:space="preserve"> Plan de contingencia establecido por el jefe 
</t>
    </r>
  </si>
  <si>
    <t>¿Existe un responsable asignado a la ejecución del control?</t>
  </si>
  <si>
    <t>ASIGNADO</t>
  </si>
  <si>
    <t>FUERTE (Siempre se Ejecuta)</t>
  </si>
  <si>
    <t>DIRECTAMENTE</t>
  </si>
  <si>
    <t xml:space="preserve">Solicitar un informe o el auto sobre las causas de la prescripción de los casos para que no se vuelva a presentar </t>
  </si>
  <si>
    <t>Durante las fechas de monitoreo establecidas (02 de febrero de 2026, 25 de febrero de 2026, 16 de marzo de 2026, 17 de abril de 2026 y 04 de mayo de 2026) se llevaron a cabo reuniones periódicas de seguimiento y control por parte de la Jefe de la Oficina de Control Disciplinario Interno, con el propósito de verificar el estado de los procesos disciplinarios catalogados como prioritarios y revisar el cumplimiento de los términos procesales. Como soporte de estas actividades, se implementó y mantuvo actualizado un Tablero de Control (Dashboard) automatizado en formato Excel, administrado por el asistente administrativo de la OCDI y proyectado en el DRIVE institucional de la dependencia, permitiendo efectuar seguimiento permanente al vencimiento de los procesos y facilitar la consulta y trazabilidad de la información. Asimismo, dicho tablero se encuentra incorporado como anexo dentro del archivo Excel correspondiente a la matriz general de expedientes, utilizada para el control y verificación de las actuaciones procesales adelantadas en cada caso. Como evidencia del seguimiento realizado, se anexan las actas correspondientes a las reuniones efectuadas en las fechas antes señaladas, en las cuales se revisó el inventario general de los procesos vigentes, las actuaciones proyectadas por los profesionales y el avance de cada expediente,</t>
  </si>
  <si>
    <t>no se materializo el riesgo</t>
  </si>
  <si>
    <t>N/A</t>
  </si>
  <si>
    <t xml:space="preserve">Se evidencia los soportes relacionados con la actividad de control </t>
  </si>
  <si>
    <t>¿El responsable tiene la autoridad y adecuada segregación de funciones en la ejecución del control?</t>
  </si>
  <si>
    <t>ADECUADO</t>
  </si>
  <si>
    <t>¿La oportunidad en que se ejecuta el control ayuda a prevenir la mitigación del riesgo o a detectar la materialización del riesgo de manera oportuna?</t>
  </si>
  <si>
    <t>OPORTUNA</t>
  </si>
  <si>
    <t>No. De columnas en la matriz de riesgo que se desplaza en el eje de la probabilidad.</t>
  </si>
  <si>
    <t>¿Las actividades que se desarrollan en el
control realmente buscan por si sola prevenir o detectar las causas que pueden dar origen al riesgo, Ej.: verificar, validar, cotejar, comparar, revisar, etc.?</t>
  </si>
  <si>
    <t>PREVENIR</t>
  </si>
  <si>
    <t>¿SE MATERIALIZO EL RIESGO DURANTE EL PERIODO?</t>
  </si>
  <si>
    <t>¿La fuente de información que se utiliza en el desarrollo del control es información confiable que permita mitigar el riesgo?</t>
  </si>
  <si>
    <t>CONFIABLE</t>
  </si>
  <si>
    <t>¿Las observaciones, desviaciones o diferencias identificadas como resultados de la ejecución del control son investigadas y resueltas de manera oportuna?</t>
  </si>
  <si>
    <t>SE INVESTIGAN Y RESUELVEN OPORTUNAMENTE</t>
  </si>
  <si>
    <t>NO</t>
  </si>
  <si>
    <t>¿Se deja evidencia o rastro de la ejecución del control que permita a cualquier tercero con la evidencia llegar a la misma conclusión?</t>
  </si>
  <si>
    <t>COMPLETA</t>
  </si>
  <si>
    <t>clave: DATOs</t>
  </si>
  <si>
    <t>CONDICIONES RIESGO INHERENTE</t>
  </si>
  <si>
    <t>NO ASIGNADO</t>
  </si>
  <si>
    <t>MUY BAJA</t>
  </si>
  <si>
    <t>LEVE</t>
  </si>
  <si>
    <t>MUY BAJA - LEVE</t>
  </si>
  <si>
    <t>BAJO</t>
  </si>
  <si>
    <t>INADECUADO</t>
  </si>
  <si>
    <t>BAJA</t>
  </si>
  <si>
    <t>MUY BAJA - MENOR</t>
  </si>
  <si>
    <t>INOPORTUNA</t>
  </si>
  <si>
    <t>MODERADO</t>
  </si>
  <si>
    <t>MUY BAJA - MODERADO</t>
  </si>
  <si>
    <t>DETECTAR</t>
  </si>
  <si>
    <t>NO ES UN CONTROL</t>
  </si>
  <si>
    <t>ALTA</t>
  </si>
  <si>
    <t>MAYOR</t>
  </si>
  <si>
    <t>MUY BAJA - MAYOR</t>
  </si>
  <si>
    <t>ALTO</t>
  </si>
  <si>
    <t>NO CONFIABLE</t>
  </si>
  <si>
    <t>MUY ALTA</t>
  </si>
  <si>
    <t>CATASTRÓFICO</t>
  </si>
  <si>
    <t>MUY BAJA - CATASTRÓFICO</t>
  </si>
  <si>
    <t>EXTREMO</t>
  </si>
  <si>
    <t>NO SE INVESTIGAN,  NI  RESUELVEN OPORTUNAMENTE</t>
  </si>
  <si>
    <t>BAJA - LEVE</t>
  </si>
  <si>
    <t>INCOMPLETA</t>
  </si>
  <si>
    <t>NO EXISTE</t>
  </si>
  <si>
    <t>Opciones de Manejo</t>
  </si>
  <si>
    <t>BAJA - MENOR</t>
  </si>
  <si>
    <t>BAJA - MODERADO</t>
  </si>
  <si>
    <t>REDUCIR EL RIESGO</t>
  </si>
  <si>
    <t>BAJA - MAYOR</t>
  </si>
  <si>
    <t>EVITAR EL RIESGO</t>
  </si>
  <si>
    <t>BAJA - CATASTRÓFICO</t>
  </si>
  <si>
    <t>MEDIA - LEVE</t>
  </si>
  <si>
    <t>RANGO DE LA EJECUCION DE CADA CONTROL</t>
  </si>
  <si>
    <t>MEDIA - MENOR</t>
  </si>
  <si>
    <r>
      <rPr>
        <b/>
        <sz val="11"/>
        <color theme="1"/>
        <rFont val="Calibri"/>
      </rPr>
      <t>FUERTE</t>
    </r>
    <r>
      <rPr>
        <sz val="11"/>
        <color theme="1"/>
        <rFont val="Calibri"/>
      </rPr>
      <t xml:space="preserve"> (Siempre se Ejecuta)</t>
    </r>
  </si>
  <si>
    <t>MEDIA - MODERADO</t>
  </si>
  <si>
    <r>
      <rPr>
        <b/>
        <sz val="11"/>
        <color theme="1"/>
        <rFont val="Calibri"/>
      </rPr>
      <t>MODERADO</t>
    </r>
    <r>
      <rPr>
        <sz val="11"/>
        <color theme="1"/>
        <rFont val="Calibri"/>
      </rPr>
      <t xml:space="preserve"> (Algunas Veces)</t>
    </r>
  </si>
  <si>
    <t>MEDIA - MAYOR</t>
  </si>
  <si>
    <r>
      <rPr>
        <b/>
        <sz val="11"/>
        <color theme="1"/>
        <rFont val="Calibri"/>
      </rPr>
      <t>DÉBIL</t>
    </r>
    <r>
      <rPr>
        <sz val="11"/>
        <color theme="1"/>
        <rFont val="Calibri"/>
      </rPr>
      <t xml:space="preserve"> (No se Ejecuta)</t>
    </r>
  </si>
  <si>
    <t>SI</t>
  </si>
  <si>
    <t>MEDIA - CATASTRÓFICO</t>
  </si>
  <si>
    <t>ALTA - LEVE</t>
  </si>
  <si>
    <t>ALTA - MENOR</t>
  </si>
  <si>
    <t>ALTA - MODERADO</t>
  </si>
  <si>
    <t>ALTA - MAYOR</t>
  </si>
  <si>
    <t>ALTA - CATASTRÓFICO</t>
  </si>
  <si>
    <t>MUY ALTA - LEVE</t>
  </si>
  <si>
    <t>MUY ALTA - MENOR</t>
  </si>
  <si>
    <t>MUY ALTA - MODERADO</t>
  </si>
  <si>
    <t>MUY ALTA - MAYOR</t>
  </si>
  <si>
    <t>MUY ALTA - CATASTRÓFICO</t>
  </si>
  <si>
    <t>INSTRUCCIONES DE DILIGENCIAMIENTO</t>
  </si>
  <si>
    <t>Diligencie el nombre del proceso al que corresponde el mapa de riesgo de corrupción</t>
  </si>
  <si>
    <t xml:space="preserve">OBJETIVO DEL PROCESO: </t>
  </si>
  <si>
    <t>Registrre el objetivo del proceso tal y como aparece en la caracterización del proceso vigente.</t>
  </si>
  <si>
    <t xml:space="preserve">ALCANCE </t>
  </si>
  <si>
    <t>Registrre el alcance del proceso tal y como aparece en la caracterización del proceso vigente.</t>
  </si>
  <si>
    <t xml:space="preserve">FORMULACIÓN </t>
  </si>
  <si>
    <t>Marque con una equis (X) si el mapa que se presenta es para formulación, 1er seguimiento (Mes de mayo), 2do Seguimiento (mes de Septiembre) o 3er Seguimiento (Mes de Enero)</t>
  </si>
  <si>
    <t>1er SEGUIMIENTO</t>
  </si>
  <si>
    <t>2do SEGUIMIENTO</t>
  </si>
  <si>
    <t>3er SEGUIMIENTO</t>
  </si>
  <si>
    <t>Esta columna será diligenciada por la SDAE y corresponde al código con que se identifica el riesgo.</t>
  </si>
  <si>
    <t xml:space="preserve">Circunstancias bajo las cuales se presenta el riesgo, pero no constituyen la causa principal o base para que se presente el riesgo. </t>
  </si>
  <si>
    <t xml:space="preserve">Todos aquellos factores internos y externos que solos o en combinación con otros,  pueden producir la materialización de un riesgo
</t>
  </si>
  <si>
    <r>
      <rPr>
        <sz val="12"/>
        <color theme="1"/>
        <rFont val="Calibri"/>
      </rPr>
      <t xml:space="preserve">Efecto que se causa sobre los objetivos de las entidades, debido a eventos  potenciales.  Los eventos potenciales hacen referencia a la posibilidad de incurrir en  pérdidas por deficiencias, fallas o inadecuaciones, en el recurso humano, los 
procesos, la tecnología, la infraestructura o por la ocurrencia de acontecimientos  externos. 
Para definir un riesgo de corrupción y con el fin de evitar que se presenten confusiones entre riesgos de corrupción y riesgos de gestión, en la descripción del riesgo  el lector debe poder identificar de manera fácil los siguientes aspectos : </t>
    </r>
    <r>
      <rPr>
        <b/>
        <sz val="12"/>
        <color theme="1"/>
        <rFont val="Calibri"/>
      </rPr>
      <t xml:space="preserve">Acción u Omisión, Uso del Poder, Desviación de la Gestión de lo Público y Beneficio Privado.
</t>
    </r>
  </si>
  <si>
    <t>Describa las consecuencias que puede ocasionar a la entidad la materialización del riesgo.</t>
  </si>
  <si>
    <t xml:space="preserve">Se entiende la posibilidad de ocurrencia del riesgo. Estará asociada a los datos que se tengan sobre la última vez que se presentó el riesgo. Se debe seleccionar de la lista desplegable la opción que represente la situación del riesgo, que se determina de acuerdo con la siguiente tabla: 
</t>
  </si>
  <si>
    <r>
      <rPr>
        <sz val="12"/>
        <color theme="1"/>
        <rFont val="Calibri"/>
      </rPr>
      <t xml:space="preserve">Se entiende como las consecuencias o medida para estimar cuantitativa y cualitativamente el posible efecto de la materialización del riesgo, de acuerdo con la siguiente tabla:
Para determinar el impacto inherente de un </t>
    </r>
    <r>
      <rPr>
        <b/>
        <sz val="12"/>
        <color theme="1"/>
        <rFont val="Calibri"/>
      </rPr>
      <t xml:space="preserve">riesgo de corrupción </t>
    </r>
    <r>
      <rPr>
        <sz val="12"/>
        <color theme="1"/>
        <rFont val="Calibri"/>
      </rPr>
      <t xml:space="preserve">se debe aplicar la encuesta contenida en la hoja "Encuesta de Impacto" 
</t>
    </r>
  </si>
  <si>
    <r>
      <rPr>
        <sz val="12"/>
        <color theme="1"/>
        <rFont val="Calibri"/>
      </rPr>
      <t xml:space="preserve">Corresponde al nivel de riesgo propio de la actividad y es el resultado de combinar la probailidad inbherente  con el impacto inherente.
</t>
    </r>
    <r>
      <rPr>
        <b/>
        <sz val="12"/>
        <color theme="1"/>
        <rFont val="Calibri"/>
      </rPr>
      <t>IMPORTANTE:  Esta celda se diligenciará automaticamente una vez se seleccionen las opciones de probabilidad inherente e impacto inherente</t>
    </r>
  </si>
  <si>
    <t>DESCRIPCIÓN DE LA ACTIVIDAD DE CONTROL</t>
  </si>
  <si>
    <r>
      <rPr>
        <sz val="12"/>
        <color theme="1"/>
        <rFont val="Calibri"/>
      </rPr>
      <t xml:space="preserve">En esta casilla se deben describir los controles que el proceso ha implementado para evitar o mitigar el riesgo identificado. La actividad de control debe estar redactado de manera que cualquier persona pueda entender la manera en que se realiza la actividad, debe describir la actividad de control con un verbo que evidencie que se realiza un control; por ejemplo: verificar, supervisar, analizar, comparar, confrontar, etc. Además, debe contener el responsable de realizar la actividad, la periodicidad en que se ejecuta el control y un complemento que permita determinar cómo se realiza el control.
</t>
    </r>
    <r>
      <rPr>
        <b/>
        <sz val="12"/>
        <color theme="1"/>
        <rFont val="Calibri"/>
      </rPr>
      <t>Ejemplo de control: El profesional de contratación semanalmente, verifica que la información suministrada por el proveedor corresponda con los requisitos establecidos acorde con el tipo de contratación, a través de una lista de chequeo donde estan los requisitos de información y la revisa con la información física suministrada por el proveedor, los contratos que cumplen son registrados en el sistema de información de contratación</t>
    </r>
    <r>
      <rPr>
        <sz val="12"/>
        <color theme="1"/>
        <rFont val="Calibri"/>
      </rPr>
      <t xml:space="preserve">
</t>
    </r>
  </si>
  <si>
    <t>CARACTERISTICAS DEL CONTROL</t>
  </si>
  <si>
    <r>
      <rPr>
        <sz val="12"/>
        <color theme="1"/>
        <rFont val="Calibri"/>
      </rPr>
      <t xml:space="preserve">En esta columna se debe calificar el diseño del control de acuerdo con los aspectos relacionados en cada celda, seleccionando de la lista desplegable la opción que corresponda en la columna </t>
    </r>
    <r>
      <rPr>
        <b/>
        <sz val="12"/>
        <color theme="1"/>
        <rFont val="Calibri"/>
      </rPr>
      <t>SI/NO</t>
    </r>
  </si>
  <si>
    <t xml:space="preserve">Estas columnas se diligencian automaticamente de acuerdo con las respuestas de la columna K. </t>
  </si>
  <si>
    <r>
      <rPr>
        <sz val="12"/>
        <color theme="1"/>
        <rFont val="Calibri"/>
      </rPr>
      <t xml:space="preserve">Corresponde al nivel en donde se ubica la probabilidad y el impacto del riesgo, despúes de haber calificado los controles que el proceso ha determinado para mitigar o disminuirlo.
</t>
    </r>
    <r>
      <rPr>
        <b/>
        <sz val="12"/>
        <color theme="1"/>
        <rFont val="Calibri"/>
      </rPr>
      <t>De acuerdo con la calificación dada a los controles, esta columna se diligenciará automaticamente</t>
    </r>
  </si>
  <si>
    <t>Relacionar las acciones estratégicas y operativas que ayudarán a controlar el impacto del riesgo en caso de su materilización. Esto puede suceder  en el caso de que los controles establecidos fallen y se deba actuar de manera urgente con el fin de devolver el riesgo a su estado original</t>
  </si>
  <si>
    <t>Esta casilla solamente se diligencia para cuando se esté registrando el seguimiento y se debe seleccionar la respuesa SI o NO para la pregunta de si se materializpo el riesgo en el periodo evaluado.</t>
  </si>
  <si>
    <t xml:space="preserve">ACCIONES A IMPLEMENTAR PARA EL FORTALECIMIENTO DE LOS CONTROLES </t>
  </si>
  <si>
    <t xml:space="preserve">Se deben identificar las acciones que se llevarán a cabo para disminuir la probabilida dde ocurrencia. Estas acciones son tendientes a crear o fortalecer los controles existentes. </t>
  </si>
  <si>
    <t>PERIODO DE EJECUCIÓN DE LAS ACCIONES A IMPLEMENTAR</t>
  </si>
  <si>
    <t>En esta columna se debe registrar la fecha en la que se espera desarrollar las acciones para el fortalecimiento de los controles</t>
  </si>
  <si>
    <t>PRODUCTO O REGISTRO QUE QUEDA DE LA EJECUCIÓN DE LAS ACCIONES PARA FORTALECER EL RIESGO</t>
  </si>
  <si>
    <t>En esta columna se debe registrar que producto o registros que se pretenden entregar para evidenciar el cumplimiento de las actividades propuestas para el fortalecimiento de los controles</t>
  </si>
  <si>
    <t>Esta casilla solamente se diligencia para cuando se esté registrando el monitoreo, se debe registrar la fecha en la que se está realizando el monitoreo por parte del proceso.</t>
  </si>
  <si>
    <r>
      <rPr>
        <sz val="12"/>
        <color theme="1"/>
        <rFont val="Times New Roman"/>
      </rPr>
      <t>Esta casilla solamente se diligencia para cuando se esté registrando el monitoreo y en ella se debe describir los avances, reportes y soportes que permitan evidenciar que el proceso ha venido implementando</t>
    </r>
    <r>
      <rPr>
        <b/>
        <sz val="12"/>
        <color theme="1"/>
        <rFont val="Times New Roman"/>
      </rPr>
      <t xml:space="preserve"> por cada uno</t>
    </r>
    <r>
      <rPr>
        <sz val="12"/>
        <color theme="1"/>
        <rFont val="Times New Roman"/>
      </rPr>
      <t xml:space="preserve"> los controles definidos, además de consignar el link en cual se encuentran los soportes</t>
    </r>
  </si>
  <si>
    <t>Esta casilla solamente se diligencia para cuando se esté registrando el monitoreo. Si en el periodo evaluado, se materializó el riesgo, el proceso debe registrar las acciones realizadas para devolver el riesgo a su estado original. Estas acciones desarrolladas deben estar en concordancia con las registradas en la columna "ACCIONES DE CONTINGENCIA EN CASO DE MATERIALIZACIÓN DEL RIESGO"</t>
  </si>
  <si>
    <t>Esta casilla solamente se diligencia para cuando se esté registrando el monitoreo y en ella se debe registrar cualquier observacion que el proceso considere pertinente.</t>
  </si>
  <si>
    <t xml:space="preserve">OBSERVACIONES SEGUNDA LÍNEA DE DEFENSA </t>
  </si>
  <si>
    <t>Esta casilla solamente se diligencia para cuando se esté registrando el seguimiento y en ella la segunda línea de defensa debe registrar las observaciones que tiene frente al monitoreo registrado por el proceso en cuanto a la ejecución de los controles,  y  materialización en caso de que haya ocurrido.</t>
  </si>
  <si>
    <t>OBSERVACIONES TERCERA LÍNEA DE DEFENSA</t>
  </si>
  <si>
    <t>Esta casilla solamente se diligencia para cuando se esté registrando el seguimiento y en ella la tercera línea de defensa debe registrar las observaciones que tiene en cuanto a la ajecución de los controles, y la materialización en caso de que haya ocurrido.</t>
  </si>
  <si>
    <t>Nº</t>
  </si>
  <si>
    <t>SÍ EL RIESGO DE CORRUPCIÓN SE MATERIALIZA PODRÍA</t>
  </si>
  <si>
    <t>RESPUESTA MARQUE X
      SÍ                          NO</t>
  </si>
  <si>
    <t>¿Afectar al grupo de funcionarios del proceso?</t>
  </si>
  <si>
    <t>¿Afectar el cumplimiento de metas y objetivos de la dependencia?</t>
  </si>
  <si>
    <t>¿Afectar el cumplimiento de misión de la entidad?</t>
  </si>
  <si>
    <t>¿Afectar el cumplimiento de misión del sectro al que pertenece la entidad ?</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</si>
  <si>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</si>
  <si>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</si>
  <si>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</si>
  <si>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servicios o recursos públicos?</t>
  </si>
  <si>
    <t>¿Generar pérdida de información de la entidad?</t>
  </si>
  <si>
    <t>¿Generar intervención de los órganos de control</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</si>
  <si>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</si>
  <si>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</si>
  <si>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</si>
  <si>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</si>
  <si>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</si>
  <si>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</si>
  <si>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</si>
  <si>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</si>
  <si>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</si>
  <si>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Responder afirmativamnete UNA a CINCO preguntas genera un impacto moderado </t>
  </si>
  <si>
    <t xml:space="preserve">Responder afirmativamnete SEIS a ONCE preguntas genera un impacto mayor </t>
  </si>
  <si>
    <t>Responder afirmativamnete DOCE A DICECINUEVE preguntas genera un impacto catastrófico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</si>
</sst>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d/mm/yyyy"/>
  </numFmts>
  <fonts count="28" x14ac:knownFonts="1">
    <font>
      <sz val="11"/>
      <color theme="1"/>
      <name val="Calibri"/>
      <scheme val="minor"/>
    </font>
    <font>
      <sz val="11"/>
      <color theme="1"/>
      <name val="Arial"/>
    </font>
    <font>
      <b/>
      <sz val="16"/>
      <color theme="1"/>
      <name val="Arial"/>
    </font>
    <font>
      <sz val="11"/>
      <name val="Calibri"/>
    </font>
    <font>
      <b/>
      <sz val="12"/>
      <color theme="1"/>
      <name val="Arial"/>
    </font>
    <font>
      <sz val="11"/>
      <color theme="1"/>
      <name val="Calibri"/>
    </font>
    <font>
      <sz val="12"/>
      <color theme="1"/>
      <name val="Arial"/>
    </font>
    <font>
      <b/>
      <sz val="10"/>
      <color theme="1"/>
      <name val="Arial"/>
    </font>
    <font>
      <sz val="10"/>
      <color theme="1"/>
      <name val="Times New Roman"/>
    </font>
    <font>
      <sz val="10"/>
      <color theme="1"/>
      <name val="Arial"/>
    </font>
    <font>
      <b/>
      <sz val="20"/>
      <color theme="1"/>
      <name val="Arial"/>
    </font>
    <font>
      <b/>
      <sz val="10"/>
      <color theme="1"/>
      <name val="Times New Roman"/>
    </font>
    <font>
      <sz val="16"/>
      <color theme="1"/>
      <name val="Arial"/>
    </font>
    <font>
      <b/>
      <sz val="11"/>
      <color theme="1"/>
      <name val="Arial"/>
    </font>
    <font>
      <sz val="14"/>
      <color theme="1"/>
      <name val="Arial"/>
    </font>
    <font>
      <sz val="14"/>
      <color theme="1"/>
      <name val="Times New Roman"/>
    </font>
    <font>
      <sz val="16"/>
      <color rgb="FF000000"/>
      <name val="Times New Roman"/>
    </font>
    <font>
      <sz val="11"/>
      <color theme="1"/>
      <name val="Times New Roman"/>
    </font>
    <font>
      <b/>
      <sz val="14"/>
      <color theme="1"/>
      <name val="Arial"/>
    </font>
    <font>
      <sz val="18"/>
      <color theme="1"/>
      <name val="Arial"/>
    </font>
    <font>
      <sz val="12"/>
      <color theme="1"/>
      <name val="Times New Roman"/>
    </font>
    <font>
      <b/>
      <sz val="22"/>
      <color theme="1"/>
      <name val="Calibri"/>
    </font>
    <font>
      <b/>
      <sz val="11"/>
      <color theme="1"/>
      <name val="Times New Roman"/>
    </font>
    <font>
      <sz val="12"/>
      <color theme="1"/>
      <name val="Calibri"/>
    </font>
    <font>
      <b/>
      <vertAlign val="superscript"/>
      <sz val="10"/>
      <color theme="1"/>
      <name val="Arial"/>
    </font>
    <font>
      <b/>
      <sz val="11"/>
      <color theme="1"/>
      <name val="Calibri"/>
    </font>
    <font>
      <b/>
      <sz val="12"/>
      <color theme="1"/>
      <name val="Calibri"/>
    </font>
    <font>
      <b/>
      <sz val="12"/>
      <color theme="1"/>
      <name val="Times New Roman"/>
    </font>
  </fonts>
  <fills count="10">
    <fill>
      <patternFill patternType="none"/>
    </fill>
    <fill>
      <patternFill patternType="gray125"/>
    </fill>
    <fill>
      <patternFill patternType="solid">
        <fgColor theme="0"/>
        <bgColor theme="0"/>
      </patternFill>
    </fill>
    <fill>
      <patternFill patternType="solid">
        <fgColor rgb="FFD9E2F3"/>
        <bgColor rgb="FFD9E2F3"/>
      </patternFill>
    </fill>
    <fill>
      <patternFill patternType="solid">
        <fgColor rgb="FFB4C6E7"/>
        <bgColor rgb="FFB4C6E7"/>
      </patternFill>
    </fill>
    <fill>
      <patternFill patternType="solid">
        <fgColor rgb="FF9CC2E5"/>
        <bgColor rgb="FF9CC2E5"/>
      </patternFill>
    </fill>
    <fill>
      <patternFill patternType="solid">
        <fgColor rgb="FFECECEC"/>
        <bgColor rgb="FFECECEC"/>
      </patternFill>
    </fill>
    <fill>
      <patternFill patternType="solid">
        <fgColor rgb="FFFFFFFF"/>
        <bgColor rgb="FFFFFFFF"/>
      </patternFill>
    </fill>
    <fill>
      <patternFill patternType="solid">
        <fgColor rgb="FFDEEAF6"/>
        <bgColor rgb="FFDEEAF6"/>
      </patternFill>
    </fill>
    <fill>
      <patternFill patternType="solid">
        <fgColor rgb="FFD8D8D8"/>
        <bgColor rgb="FFD8D8D8"/>
      </patternFill>
    </fill>
  </fills>
  <borders count="88">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top/>
      <bottom style="medium">
        <color rgb="FF000000"/>
      </bottom>
      <diagonal/>
    </border>
    <border>
      <left/>
      <right/>
      <top style="medium">
        <color rgb="FF000000"/>
      </top>
      <bottom/>
      <diagonal/>
    </border>
    <border>
      <left/>
      <right/>
      <top style="medium">
        <color rgb="FF000000"/>
      </top>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right/>
      <top/>
      <bottom style="thin">
        <color rgb="FF000000"/>
      </bottom>
      <diagonal/>
    </border>
    <border>
      <left/>
      <right/>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top style="medium">
        <color rgb="FF000000"/>
      </top>
      <bottom style="thin">
        <color rgb="FF000000"/>
      </bottom>
      <diagonal/>
    </border>
    <border>
      <left style="medium">
        <color rgb="FF000000"/>
      </left>
      <right style="thin">
        <color rgb="FF000000"/>
      </right>
      <top style="medium">
        <color rgb="FF000000"/>
      </top>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diagonal/>
    </border>
    <border>
      <left style="medium">
        <color rgb="FF000000"/>
      </left>
      <right style="medium">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right/>
      <top/>
      <bottom style="hair">
        <color rgb="FF000000"/>
      </bottom>
      <diagonal/>
    </border>
    <border>
      <left style="hair">
        <color rgb="FF000000"/>
      </left>
      <right style="hair">
        <color rgb="FF000000"/>
      </right>
      <top/>
      <bottom style="hair">
        <color rgb="FF000000"/>
      </bottom>
      <diagonal/>
    </border>
    <border>
      <left style="hair">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thin">
        <color rgb="FF000000"/>
      </right>
      <top/>
      <bottom/>
      <diagonal/>
    </border>
    <border>
      <left style="thin">
        <color rgb="FF000000"/>
      </left>
      <right style="medium">
        <color rgb="FF000000"/>
      </right>
      <top/>
      <bottom/>
      <diagonal/>
    </border>
    <border>
      <left style="hair">
        <color rgb="FF000000"/>
      </left>
      <right style="thin">
        <color rgb="FF000000"/>
      </right>
      <top style="hair">
        <color rgb="FF000000"/>
      </top>
      <bottom/>
      <diagonal/>
    </border>
    <border>
      <left style="thin">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right/>
      <top style="hair">
        <color rgb="FF000000"/>
      </top>
      <bottom style="medium">
        <color rgb="FF000000"/>
      </bottom>
      <diagonal/>
    </border>
    <border>
      <left style="hair">
        <color rgb="FF000000"/>
      </left>
      <right style="hair">
        <color rgb="FF000000"/>
      </right>
      <top style="hair">
        <color rgb="FF000000"/>
      </top>
      <bottom style="medium">
        <color rgb="FF000000"/>
      </bottom>
      <diagonal/>
    </border>
    <border>
      <left style="hair">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top style="hair">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style="medium">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right/>
      <top/>
      <bottom/>
      <diagonal/>
    </border>
    <border>
      <left/>
      <right/>
      <top/>
      <bottom/>
      <diagonal/>
    </border>
    <border>
      <left/>
      <right/>
      <top/>
      <bottom/>
      <diagonal/>
    </border>
  </borders>
  <cellStyleXfs count="1">
    <xf numFmtId="0" fontId="0" fillId="0" borderId="0"/>
  </cellStyleXfs>
  <cellXfs count="155">
    <xf numFmtId="0" fontId="0" fillId="0" borderId="0" xfId="0"/>
    <xf numFmtId="0" fontId="4" fillId="0" borderId="4" xfId="0" applyFont="1" applyBorder="1" applyAlignment="1">
      <alignment vertical="center" wrapText="1"/>
    </xf>
    <xf numFmtId="0" fontId="1" fillId="0" borderId="5" xfId="0" applyFont="1" applyBorder="1" applyAlignment="1">
      <alignment horizontal="center" vertical="center"/>
    </xf>
    <xf numFmtId="0" fontId="5" fillId="0" borderId="0" xfId="0" applyFont="1"/>
    <xf numFmtId="0" fontId="1" fillId="0" borderId="0" xfId="0" applyFont="1"/>
    <xf numFmtId="0" fontId="4" fillId="0" borderId="8" xfId="0" applyFont="1" applyBorder="1" applyAlignment="1">
      <alignment vertical="center" wrapText="1"/>
    </xf>
    <xf numFmtId="0" fontId="6" fillId="2" borderId="9" xfId="0" applyFont="1" applyFill="1" applyBorder="1" applyAlignment="1">
      <alignment horizontal="center" vertical="center" wrapText="1"/>
    </xf>
    <xf numFmtId="0" fontId="4" fillId="0" borderId="13" xfId="0" applyFont="1" applyBorder="1" applyAlignment="1">
      <alignment vertical="center" wrapText="1"/>
    </xf>
    <xf numFmtId="164" fontId="6" fillId="2" borderId="14" xfId="0" applyNumberFormat="1" applyFont="1" applyFill="1" applyBorder="1" applyAlignment="1">
      <alignment horizontal="center" vertical="center" wrapText="1"/>
    </xf>
    <xf numFmtId="0" fontId="7" fillId="3" borderId="15" xfId="0" applyFont="1" applyFill="1" applyBorder="1" applyAlignment="1">
      <alignment horizontal="center" vertical="center" wrapText="1"/>
    </xf>
    <xf numFmtId="0" fontId="8" fillId="0" borderId="0" xfId="0" applyFont="1"/>
    <xf numFmtId="0" fontId="9" fillId="0" borderId="0" xfId="0" applyFont="1" applyAlignment="1">
      <alignment horizontal="left" vertical="center"/>
    </xf>
    <xf numFmtId="0" fontId="7" fillId="0" borderId="0" xfId="0" applyFont="1" applyAlignment="1">
      <alignment horizontal="center" vertical="center"/>
    </xf>
    <xf numFmtId="0" fontId="7" fillId="3" borderId="24" xfId="0" applyFont="1" applyFill="1" applyBorder="1" applyAlignment="1">
      <alignment horizontal="center" vertical="center"/>
    </xf>
    <xf numFmtId="0" fontId="7" fillId="3" borderId="25" xfId="0" applyFont="1" applyFill="1" applyBorder="1" applyAlignment="1">
      <alignment horizontal="center" vertical="center"/>
    </xf>
    <xf numFmtId="0" fontId="7" fillId="3" borderId="26" xfId="0" applyFont="1" applyFill="1" applyBorder="1" applyAlignment="1">
      <alignment horizontal="center" vertical="center"/>
    </xf>
    <xf numFmtId="0" fontId="10" fillId="0" borderId="27" xfId="0" applyFont="1" applyBorder="1" applyAlignment="1">
      <alignment horizontal="center" vertical="center"/>
    </xf>
    <xf numFmtId="0" fontId="10" fillId="0" borderId="25" xfId="0" applyFont="1" applyBorder="1" applyAlignment="1">
      <alignment horizontal="center" vertical="center"/>
    </xf>
    <xf numFmtId="0" fontId="1" fillId="0" borderId="28" xfId="0" applyFont="1" applyBorder="1"/>
    <xf numFmtId="0" fontId="7" fillId="2" borderId="29" xfId="0" applyFont="1" applyFill="1" applyBorder="1" applyAlignment="1">
      <alignment horizontal="center" vertical="center"/>
    </xf>
    <xf numFmtId="0" fontId="11" fillId="2" borderId="29" xfId="0" applyFont="1" applyFill="1" applyBorder="1" applyAlignment="1">
      <alignment horizontal="center" vertical="center"/>
    </xf>
    <xf numFmtId="164" fontId="11" fillId="2" borderId="29" xfId="0" applyNumberFormat="1" applyFont="1" applyFill="1" applyBorder="1" applyAlignment="1">
      <alignment horizontal="center" vertical="center"/>
    </xf>
    <xf numFmtId="0" fontId="7" fillId="2" borderId="30" xfId="0" applyFont="1" applyFill="1" applyBorder="1" applyAlignment="1">
      <alignment horizontal="center" vertical="center"/>
    </xf>
    <xf numFmtId="0" fontId="11" fillId="2" borderId="31" xfId="0" applyFont="1" applyFill="1" applyBorder="1" applyAlignment="1">
      <alignment horizontal="center" vertical="center"/>
    </xf>
    <xf numFmtId="164" fontId="11" fillId="2" borderId="31" xfId="0" applyNumberFormat="1" applyFont="1" applyFill="1" applyBorder="1" applyAlignment="1">
      <alignment horizontal="center" vertical="center"/>
    </xf>
    <xf numFmtId="0" fontId="11" fillId="2" borderId="32" xfId="0" applyFont="1" applyFill="1" applyBorder="1" applyAlignment="1">
      <alignment horizontal="center" vertical="center"/>
    </xf>
    <xf numFmtId="0" fontId="11" fillId="0" borderId="0" xfId="0" applyFont="1" applyAlignment="1">
      <alignment horizontal="center"/>
    </xf>
    <xf numFmtId="0" fontId="7" fillId="0" borderId="40" xfId="0" applyFont="1" applyBorder="1" applyAlignment="1">
      <alignment horizontal="center"/>
    </xf>
    <xf numFmtId="0" fontId="11" fillId="0" borderId="0" xfId="0" applyFont="1"/>
    <xf numFmtId="0" fontId="7" fillId="3" borderId="46" xfId="0" applyFont="1" applyFill="1" applyBorder="1" applyAlignment="1">
      <alignment horizontal="center" vertical="center" wrapText="1"/>
    </xf>
    <xf numFmtId="0" fontId="11" fillId="0" borderId="0" xfId="0" applyFont="1" applyAlignment="1">
      <alignment horizontal="center" vertical="center" wrapText="1"/>
    </xf>
    <xf numFmtId="0" fontId="7" fillId="3" borderId="49" xfId="0" applyFont="1" applyFill="1" applyBorder="1" applyAlignment="1">
      <alignment horizontal="center" vertical="center" wrapText="1"/>
    </xf>
    <xf numFmtId="0" fontId="7" fillId="3" borderId="49" xfId="0" applyFont="1" applyFill="1" applyBorder="1" applyAlignment="1">
      <alignment horizontal="center" vertical="center"/>
    </xf>
    <xf numFmtId="0" fontId="4" fillId="3" borderId="50"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5" borderId="54" xfId="0" applyFont="1" applyFill="1" applyBorder="1" applyAlignment="1">
      <alignment horizontal="center" vertical="center" wrapText="1"/>
    </xf>
    <xf numFmtId="0" fontId="11" fillId="5" borderId="55" xfId="0" applyFont="1" applyFill="1" applyBorder="1" applyAlignment="1">
      <alignment horizontal="center" vertical="center" wrapText="1"/>
    </xf>
    <xf numFmtId="0" fontId="6" fillId="0" borderId="59" xfId="0" applyFont="1" applyBorder="1" applyAlignment="1">
      <alignment horizontal="left" vertical="top" wrapText="1"/>
    </xf>
    <xf numFmtId="0" fontId="7" fillId="0" borderId="60" xfId="0" applyFont="1" applyBorder="1" applyAlignment="1">
      <alignment horizontal="center" vertical="center" wrapText="1"/>
    </xf>
    <xf numFmtId="1" fontId="6" fillId="0" borderId="60" xfId="0" applyNumberFormat="1" applyFont="1" applyBorder="1" applyAlignment="1">
      <alignment horizontal="center" vertical="center"/>
    </xf>
    <xf numFmtId="0" fontId="8" fillId="0" borderId="0" xfId="0" applyFont="1" applyAlignment="1">
      <alignment horizontal="center"/>
    </xf>
    <xf numFmtId="0" fontId="6" fillId="0" borderId="63" xfId="0" applyFont="1" applyBorder="1" applyAlignment="1">
      <alignment horizontal="left" vertical="top" wrapText="1"/>
    </xf>
    <xf numFmtId="0" fontId="7" fillId="0" borderId="64" xfId="0" applyFont="1" applyBorder="1" applyAlignment="1">
      <alignment horizontal="center" vertical="center" wrapText="1"/>
    </xf>
    <xf numFmtId="1" fontId="6" fillId="0" borderId="64" xfId="0" applyNumberFormat="1" applyFont="1" applyBorder="1" applyAlignment="1">
      <alignment horizontal="center" vertical="center"/>
    </xf>
    <xf numFmtId="0" fontId="6" fillId="0" borderId="0" xfId="0" applyFont="1" applyAlignment="1">
      <alignment vertical="top" wrapText="1"/>
    </xf>
    <xf numFmtId="0" fontId="6" fillId="8" borderId="25" xfId="0" applyFont="1" applyFill="1" applyBorder="1" applyAlignment="1">
      <alignment horizontal="center" vertical="center" wrapText="1"/>
    </xf>
    <xf numFmtId="0" fontId="11" fillId="0" borderId="0" xfId="0" applyFont="1" applyAlignment="1">
      <alignment horizontal="left" vertical="center" wrapText="1"/>
    </xf>
    <xf numFmtId="0" fontId="6" fillId="0" borderId="70" xfId="0" applyFont="1" applyBorder="1" applyAlignment="1">
      <alignment horizontal="left" vertical="top" wrapText="1"/>
    </xf>
    <xf numFmtId="0" fontId="7" fillId="0" borderId="71" xfId="0" applyFont="1" applyBorder="1" applyAlignment="1">
      <alignment horizontal="center" vertical="center" wrapText="1"/>
    </xf>
    <xf numFmtId="1" fontId="6" fillId="0" borderId="71" xfId="0" applyNumberFormat="1" applyFont="1" applyBorder="1" applyAlignment="1">
      <alignment horizontal="center" vertical="center"/>
    </xf>
    <xf numFmtId="0" fontId="20" fillId="0" borderId="59" xfId="0" applyFont="1" applyBorder="1" applyAlignment="1">
      <alignment horizontal="left" vertical="top" wrapText="1"/>
    </xf>
    <xf numFmtId="0" fontId="20" fillId="0" borderId="63" xfId="0" applyFont="1" applyBorder="1" applyAlignment="1">
      <alignment horizontal="left" vertical="top" wrapText="1"/>
    </xf>
    <xf numFmtId="0" fontId="20" fillId="0" borderId="0" xfId="0" applyFont="1" applyAlignment="1">
      <alignment vertical="top" wrapText="1"/>
    </xf>
    <xf numFmtId="0" fontId="5" fillId="0" borderId="0" xfId="0" applyFont="1" applyAlignment="1">
      <alignment wrapText="1"/>
    </xf>
    <xf numFmtId="0" fontId="20" fillId="0" borderId="74" xfId="0" applyFont="1" applyBorder="1" applyAlignment="1">
      <alignment horizontal="left" vertical="top" wrapText="1"/>
    </xf>
    <xf numFmtId="0" fontId="22" fillId="0" borderId="8" xfId="0" applyFont="1" applyBorder="1" applyAlignment="1">
      <alignment vertical="center" wrapText="1"/>
    </xf>
    <xf numFmtId="0" fontId="22" fillId="0" borderId="56" xfId="0" applyFont="1" applyBorder="1" applyAlignment="1">
      <alignment vertical="center" wrapText="1"/>
    </xf>
    <xf numFmtId="0" fontId="22" fillId="0" borderId="84" xfId="0" applyFont="1" applyBorder="1" applyAlignment="1">
      <alignment vertical="center" wrapText="1"/>
    </xf>
    <xf numFmtId="0" fontId="5" fillId="0" borderId="0" xfId="0" applyFont="1" applyAlignment="1">
      <alignment vertical="center"/>
    </xf>
    <xf numFmtId="0" fontId="23" fillId="0" borderId="0" xfId="0" applyFont="1"/>
    <xf numFmtId="0" fontId="23" fillId="0" borderId="0" xfId="0" applyFont="1" applyAlignment="1">
      <alignment vertical="top"/>
    </xf>
    <xf numFmtId="0" fontId="5" fillId="3" borderId="25" xfId="0" applyFont="1" applyFill="1" applyBorder="1"/>
    <xf numFmtId="0" fontId="5" fillId="0" borderId="25" xfId="0" applyFont="1" applyBorder="1"/>
    <xf numFmtId="0" fontId="1" fillId="0" borderId="1" xfId="0" applyFont="1" applyBorder="1" applyAlignment="1">
      <alignment horizontal="center" vertical="center"/>
    </xf>
    <xf numFmtId="0" fontId="3" fillId="0" borderId="6" xfId="0" applyFont="1" applyBorder="1"/>
    <xf numFmtId="0" fontId="3" fillId="0" borderId="10" xfId="0" applyFont="1" applyBorder="1"/>
    <xf numFmtId="0" fontId="2" fillId="0" borderId="1" xfId="0" applyFont="1" applyBorder="1" applyAlignment="1">
      <alignment horizontal="center" vertical="center" wrapText="1"/>
    </xf>
    <xf numFmtId="0" fontId="3" fillId="0" borderId="2" xfId="0" applyFont="1" applyBorder="1"/>
    <xf numFmtId="0" fontId="3" fillId="0" borderId="3" xfId="0" applyFont="1" applyBorder="1"/>
    <xf numFmtId="0" fontId="0" fillId="0" borderId="0" xfId="0"/>
    <xf numFmtId="0" fontId="3" fillId="0" borderId="7" xfId="0" applyFont="1" applyBorder="1"/>
    <xf numFmtId="0" fontId="3" fillId="0" borderId="11" xfId="0" applyFont="1" applyBorder="1"/>
    <xf numFmtId="0" fontId="3" fillId="0" borderId="12" xfId="0" applyFont="1" applyBorder="1"/>
    <xf numFmtId="0" fontId="7" fillId="0" borderId="16" xfId="0" applyFont="1" applyBorder="1" applyAlignment="1">
      <alignment horizontal="center" vertical="center" wrapText="1"/>
    </xf>
    <xf numFmtId="0" fontId="7" fillId="2" borderId="1" xfId="0" applyFont="1" applyFill="1" applyBorder="1" applyAlignment="1">
      <alignment horizontal="center" vertical="center"/>
    </xf>
    <xf numFmtId="0" fontId="7" fillId="2" borderId="17" xfId="0" applyFont="1" applyFill="1" applyBorder="1" applyAlignment="1">
      <alignment horizontal="center" vertical="center"/>
    </xf>
    <xf numFmtId="0" fontId="3" fillId="0" borderId="18" xfId="0" applyFont="1" applyBorder="1"/>
    <xf numFmtId="0" fontId="3" fillId="0" borderId="19" xfId="0" applyFont="1" applyBorder="1"/>
    <xf numFmtId="0" fontId="3" fillId="0" borderId="20" xfId="0" applyFont="1" applyBorder="1"/>
    <xf numFmtId="0" fontId="3" fillId="0" borderId="21" xfId="0" applyFont="1" applyBorder="1"/>
    <xf numFmtId="0" fontId="7" fillId="0" borderId="22" xfId="0" applyFont="1" applyBorder="1" applyAlignment="1">
      <alignment horizontal="center" vertical="center" wrapText="1"/>
    </xf>
    <xf numFmtId="0" fontId="3" fillId="0" borderId="23" xfId="0" applyFont="1" applyBorder="1"/>
    <xf numFmtId="0" fontId="7" fillId="3" borderId="44" xfId="0" applyFont="1" applyFill="1" applyBorder="1" applyAlignment="1">
      <alignment horizontal="center" vertical="center" wrapText="1"/>
    </xf>
    <xf numFmtId="0" fontId="3" fillId="0" borderId="52" xfId="0" applyFont="1" applyBorder="1"/>
    <xf numFmtId="0" fontId="7" fillId="3" borderId="45"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3" fillId="0" borderId="33" xfId="0" applyFont="1" applyBorder="1"/>
    <xf numFmtId="0" fontId="7" fillId="3" borderId="34" xfId="0" applyFont="1" applyFill="1" applyBorder="1" applyAlignment="1">
      <alignment horizontal="center" vertical="center" wrapText="1"/>
    </xf>
    <xf numFmtId="0" fontId="3" fillId="0" borderId="35" xfId="0" applyFont="1" applyBorder="1"/>
    <xf numFmtId="0" fontId="3" fillId="0" borderId="36" xfId="0" applyFont="1" applyBorder="1"/>
    <xf numFmtId="0" fontId="11" fillId="4" borderId="1" xfId="0" applyFont="1" applyFill="1" applyBorder="1" applyAlignment="1">
      <alignment horizontal="center" vertical="center"/>
    </xf>
    <xf numFmtId="0" fontId="11" fillId="5" borderId="1" xfId="0" applyFont="1" applyFill="1" applyBorder="1" applyAlignment="1">
      <alignment horizontal="center" vertical="center"/>
    </xf>
    <xf numFmtId="0" fontId="7" fillId="3" borderId="37" xfId="0" applyFont="1" applyFill="1" applyBorder="1" applyAlignment="1">
      <alignment horizontal="center" vertical="center" wrapText="1"/>
    </xf>
    <xf numFmtId="0" fontId="3" fillId="0" borderId="41" xfId="0" applyFont="1" applyBorder="1"/>
    <xf numFmtId="0" fontId="3" fillId="0" borderId="47" xfId="0" applyFont="1" applyBorder="1"/>
    <xf numFmtId="0" fontId="7" fillId="3" borderId="38" xfId="0" applyFont="1" applyFill="1" applyBorder="1" applyAlignment="1">
      <alignment horizontal="center" vertical="center" wrapText="1"/>
    </xf>
    <xf numFmtId="0" fontId="3" fillId="0" borderId="42" xfId="0" applyFont="1" applyBorder="1"/>
    <xf numFmtId="0" fontId="3" fillId="0" borderId="48" xfId="0" applyFont="1" applyBorder="1"/>
    <xf numFmtId="1" fontId="2" fillId="0" borderId="61" xfId="0" applyNumberFormat="1" applyFont="1" applyBorder="1" applyAlignment="1">
      <alignment horizontal="center" vertical="center" wrapText="1"/>
    </xf>
    <xf numFmtId="0" fontId="3" fillId="0" borderId="65" xfId="0" applyFont="1" applyBorder="1"/>
    <xf numFmtId="0" fontId="4" fillId="0" borderId="44" xfId="0" applyFont="1" applyBorder="1" applyAlignment="1">
      <alignment horizontal="center" vertical="center" wrapText="1"/>
    </xf>
    <xf numFmtId="0" fontId="3" fillId="0" borderId="58" xfId="0" applyFont="1" applyBorder="1"/>
    <xf numFmtId="0" fontId="3" fillId="0" borderId="69" xfId="0" applyFont="1" applyBorder="1"/>
    <xf numFmtId="0" fontId="18" fillId="0" borderId="67" xfId="0" applyFont="1" applyBorder="1" applyAlignment="1">
      <alignment horizontal="center" vertical="center" wrapText="1"/>
    </xf>
    <xf numFmtId="0" fontId="3" fillId="0" borderId="72" xfId="0" applyFont="1" applyBorder="1"/>
    <xf numFmtId="0" fontId="18" fillId="6" borderId="44" xfId="0" applyFont="1" applyFill="1" applyBorder="1" applyAlignment="1">
      <alignment horizontal="center" vertical="center" wrapText="1"/>
    </xf>
    <xf numFmtId="0" fontId="2" fillId="8" borderId="44" xfId="0" applyFont="1" applyFill="1" applyBorder="1" applyAlignment="1">
      <alignment horizontal="center" vertical="center" wrapText="1"/>
    </xf>
    <xf numFmtId="0" fontId="2" fillId="6" borderId="44" xfId="0" applyFont="1" applyFill="1" applyBorder="1" applyAlignment="1">
      <alignment horizontal="center" vertical="center"/>
    </xf>
    <xf numFmtId="0" fontId="13" fillId="0" borderId="44" xfId="0" applyFont="1" applyBorder="1" applyAlignment="1">
      <alignment horizontal="center" vertical="center" wrapText="1"/>
    </xf>
    <xf numFmtId="0" fontId="7" fillId="0" borderId="44" xfId="0" applyFont="1" applyBorder="1" applyAlignment="1">
      <alignment horizontal="center" vertical="center" wrapText="1"/>
    </xf>
    <xf numFmtId="0" fontId="4" fillId="2" borderId="44" xfId="0" applyFont="1" applyFill="1" applyBorder="1" applyAlignment="1">
      <alignment horizontal="center" vertical="center"/>
    </xf>
    <xf numFmtId="0" fontId="7" fillId="0" borderId="39" xfId="0" applyFont="1" applyBorder="1" applyAlignment="1">
      <alignment horizontal="center"/>
    </xf>
    <xf numFmtId="0" fontId="3" fillId="0" borderId="40" xfId="0" applyFont="1" applyBorder="1"/>
    <xf numFmtId="0" fontId="3" fillId="0" borderId="27" xfId="0" applyFont="1" applyBorder="1"/>
    <xf numFmtId="0" fontId="7" fillId="0" borderId="28" xfId="0" applyFont="1" applyBorder="1" applyAlignment="1">
      <alignment horizontal="center"/>
    </xf>
    <xf numFmtId="0" fontId="7" fillId="3" borderId="43" xfId="0" applyFont="1" applyFill="1" applyBorder="1" applyAlignment="1">
      <alignment horizontal="center" vertical="center" wrapText="1"/>
    </xf>
    <xf numFmtId="0" fontId="3" fillId="0" borderId="51" xfId="0" applyFont="1" applyBorder="1"/>
    <xf numFmtId="0" fontId="7" fillId="3" borderId="44" xfId="0" applyFont="1" applyFill="1" applyBorder="1" applyAlignment="1">
      <alignment horizontal="center" vertical="center"/>
    </xf>
    <xf numFmtId="0" fontId="7" fillId="0" borderId="58" xfId="0" applyFont="1" applyBorder="1" applyAlignment="1">
      <alignment horizontal="center" vertical="center" wrapText="1"/>
    </xf>
    <xf numFmtId="0" fontId="4" fillId="2" borderId="45" xfId="0" applyFont="1" applyFill="1" applyBorder="1" applyAlignment="1">
      <alignment horizontal="center" vertical="center"/>
    </xf>
    <xf numFmtId="0" fontId="12" fillId="0" borderId="44" xfId="0" applyFont="1" applyBorder="1" applyAlignment="1">
      <alignment horizontal="left" vertical="center" wrapText="1"/>
    </xf>
    <xf numFmtId="0" fontId="10" fillId="0" borderId="56" xfId="0" applyFont="1" applyBorder="1" applyAlignment="1">
      <alignment horizontal="center" vertical="center" wrapText="1"/>
    </xf>
    <xf numFmtId="0" fontId="12" fillId="0" borderId="57" xfId="0" applyFont="1" applyBorder="1" applyAlignment="1">
      <alignment horizontal="center" vertical="center" wrapText="1"/>
    </xf>
    <xf numFmtId="0" fontId="7" fillId="9" borderId="62" xfId="0" applyFont="1" applyFill="1" applyBorder="1" applyAlignment="1">
      <alignment horizontal="left" vertical="center" wrapText="1"/>
    </xf>
    <xf numFmtId="0" fontId="3" fillId="0" borderId="68" xfId="0" applyFont="1" applyBorder="1"/>
    <xf numFmtId="0" fontId="19" fillId="0" borderId="62" xfId="0" applyFont="1" applyBorder="1" applyAlignment="1">
      <alignment horizontal="center" vertical="center"/>
    </xf>
    <xf numFmtId="0" fontId="3" fillId="0" borderId="73" xfId="0" applyFont="1" applyBorder="1"/>
    <xf numFmtId="0" fontId="14" fillId="0" borderId="62" xfId="0" applyFont="1" applyBorder="1" applyAlignment="1">
      <alignment horizontal="left" vertical="center" wrapText="1"/>
    </xf>
    <xf numFmtId="0" fontId="3" fillId="0" borderId="66" xfId="0" applyFont="1" applyBorder="1"/>
    <xf numFmtId="165" fontId="15" fillId="7" borderId="44" xfId="0" applyNumberFormat="1" applyFont="1" applyFill="1" applyBorder="1" applyAlignment="1">
      <alignment horizontal="center" vertical="center" wrapText="1"/>
    </xf>
    <xf numFmtId="0" fontId="16" fillId="0" borderId="44" xfId="0" applyFont="1" applyBorder="1" applyAlignment="1">
      <alignment horizontal="center" vertical="center" wrapText="1"/>
    </xf>
    <xf numFmtId="0" fontId="17" fillId="0" borderId="62" xfId="0" applyFont="1" applyBorder="1" applyAlignment="1">
      <alignment horizontal="center" vertical="center" wrapText="1"/>
    </xf>
    <xf numFmtId="0" fontId="8" fillId="0" borderId="62" xfId="0" applyFont="1" applyBorder="1" applyAlignment="1">
      <alignment horizontal="center" vertical="center" wrapText="1"/>
    </xf>
    <xf numFmtId="0" fontId="21" fillId="3" borderId="75" xfId="0" applyFont="1" applyFill="1" applyBorder="1" applyAlignment="1">
      <alignment horizontal="center" wrapText="1"/>
    </xf>
    <xf numFmtId="0" fontId="3" fillId="0" borderId="76" xfId="0" applyFont="1" applyBorder="1"/>
    <xf numFmtId="0" fontId="3" fillId="0" borderId="77" xfId="0" applyFont="1" applyBorder="1"/>
    <xf numFmtId="0" fontId="23" fillId="0" borderId="28" xfId="0" applyFont="1" applyBorder="1" applyAlignment="1">
      <alignment horizontal="left" vertical="center" wrapText="1"/>
    </xf>
    <xf numFmtId="0" fontId="3" fillId="0" borderId="78" xfId="0" applyFont="1" applyBorder="1"/>
    <xf numFmtId="0" fontId="23" fillId="0" borderId="79" xfId="0" applyFont="1" applyBorder="1" applyAlignment="1">
      <alignment horizontal="left" vertical="center" wrapText="1"/>
    </xf>
    <xf numFmtId="0" fontId="3" fillId="0" borderId="80" xfId="0" applyFont="1" applyBorder="1"/>
    <xf numFmtId="0" fontId="3" fillId="0" borderId="81" xfId="0" applyFont="1" applyBorder="1"/>
    <xf numFmtId="0" fontId="3" fillId="0" borderId="82" xfId="0" applyFont="1" applyBorder="1"/>
    <xf numFmtId="0" fontId="3" fillId="0" borderId="83" xfId="0" applyFont="1" applyBorder="1"/>
    <xf numFmtId="0" fontId="23" fillId="0" borderId="28" xfId="0" applyFont="1" applyBorder="1" applyAlignment="1">
      <alignment horizontal="left" vertical="top" wrapText="1"/>
    </xf>
    <xf numFmtId="0" fontId="20" fillId="0" borderId="28" xfId="0" applyFont="1" applyBorder="1" applyAlignment="1">
      <alignment horizontal="left" vertical="center" wrapText="1"/>
    </xf>
    <xf numFmtId="0" fontId="5" fillId="3" borderId="28" xfId="0" applyFont="1" applyFill="1" applyBorder="1" applyAlignment="1">
      <alignment horizontal="center"/>
    </xf>
    <xf numFmtId="0" fontId="5" fillId="0" borderId="28" xfId="0" applyFont="1" applyBorder="1" applyAlignment="1">
      <alignment horizontal="center"/>
    </xf>
    <xf numFmtId="0" fontId="5" fillId="0" borderId="28" xfId="0" applyFont="1" applyBorder="1" applyAlignment="1">
      <alignment horizontal="center" wrapText="1"/>
    </xf>
    <xf numFmtId="0" fontId="5" fillId="3" borderId="85" xfId="0" applyFont="1" applyFill="1" applyBorder="1" applyAlignment="1">
      <alignment horizontal="center"/>
    </xf>
    <xf numFmtId="0" fontId="3" fillId="0" borderId="86" xfId="0" applyFont="1" applyBorder="1"/>
    <xf numFmtId="0" fontId="3" fillId="0" borderId="87" xfId="0" applyFont="1" applyBorder="1"/>
    <xf numFmtId="0" fontId="5" fillId="3" borderId="28" xfId="0" applyFont="1" applyFill="1" applyBorder="1" applyAlignment="1">
      <alignment horizontal="left" wrapText="1"/>
    </xf>
  </cellXfs>
  <cellStyles count="1">
    <cellStyle name="Normal" xfId="0" builtinId="0"/>
  </cellStyles>
  <dxfs count="9">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ill>
        <patternFill patternType="solid">
          <fgColor rgb="FFFFFF00"/>
          <bgColor rgb="FFFFFF00"/>
        </patternFill>
      </fill>
    </dxf>
    <dxf>
      <fill>
        <patternFill patternType="solid">
          <fgColor rgb="FFEC6114"/>
          <bgColor rgb="FFEC6114"/>
        </patternFill>
      </fill>
    </dxf>
    <dxf>
      <fill>
        <patternFill patternType="solid">
          <fgColor rgb="FFFF0000"/>
          <bgColor rgb="FFFF0000"/>
        </patternFill>
      </fill>
    </dxf>
    <dxf>
      <font>
        <color theme="9"/>
      </font>
      <fill>
        <patternFill patternType="none"/>
      </fill>
    </dxf>
    <dxf>
      <font>
        <color theme="9"/>
      </font>
      <fill>
        <patternFill patternType="none"/>
      </fill>
    </dxf>
    <dxf>
      <fill>
        <patternFill patternType="solid">
          <fgColor theme="9"/>
          <bgColor theme="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647700</xdr:colOff>
      <xdr:row>0</xdr:row>
      <xdr:rowOff>38100</xdr:rowOff>
    </xdr:from>
    <xdr:ext cx="962025" cy="876300"/>
    <xdr:pic>
      <xdr:nvPicPr>
        <xdr:cNvPr id="2" name="image3.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13</xdr:row>
      <xdr:rowOff>333375</xdr:rowOff>
    </xdr:from>
    <xdr:ext cx="4810125" cy="2857500"/>
    <xdr:pic>
      <xdr:nvPicPr>
        <xdr:cNvPr id="2" name="image2.png" descr="Interfaz de usuario gráfica, Aplicación&#10;&#10;Descripción generada automáticament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1200150</xdr:colOff>
      <xdr:row>14</xdr:row>
      <xdr:rowOff>257175</xdr:rowOff>
    </xdr:from>
    <xdr:ext cx="5476875" cy="3086100"/>
    <xdr:pic>
      <xdr:nvPicPr>
        <xdr:cNvPr id="3" name="image1.png">
          <a:extLst>
            <a:ext uri="{FF2B5EF4-FFF2-40B4-BE49-F238E27FC236}">
              <a16:creationId xmlns:a16="http://schemas.microsoft.com/office/drawing/2014/main" id="{00000000-0008-0000-02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000"/>
  <sheetViews>
    <sheetView showGridLines="0" tabSelected="1" workbookViewId="0">
      <selection sqref="A1:A3"/>
    </sheetView>
  </sheetViews>
  <sheetFormatPr baseColWidth="10" defaultColWidth="14.44140625" defaultRowHeight="15" customHeight="1" x14ac:dyDescent="0.3"/>
  <cols>
    <col min="1" max="2" width="36.88671875" customWidth="1"/>
    <col min="3" max="5" width="32.5546875" customWidth="1"/>
    <col min="6" max="7" width="20.88671875" customWidth="1"/>
    <col min="8" max="8" width="20.88671875" hidden="1" customWidth="1"/>
    <col min="9" max="9" width="25.44140625" customWidth="1"/>
    <col min="10" max="10" width="59.109375" customWidth="1"/>
    <col min="11" max="11" width="53.5546875" customWidth="1"/>
    <col min="12" max="12" width="24.5546875" customWidth="1"/>
    <col min="13" max="13" width="23.5546875" customWidth="1"/>
    <col min="14" max="16" width="24.5546875" customWidth="1"/>
    <col min="17" max="17" width="25.109375" hidden="1" customWidth="1"/>
    <col min="18" max="18" width="25.109375" customWidth="1"/>
    <col min="19" max="19" width="25.109375" hidden="1" customWidth="1"/>
    <col min="20" max="20" width="25.109375" customWidth="1"/>
    <col min="21" max="21" width="42.5546875" customWidth="1"/>
    <col min="22" max="22" width="1.5546875" customWidth="1"/>
    <col min="23" max="23" width="33.44140625" customWidth="1"/>
    <col min="24" max="24" width="67" customWidth="1"/>
    <col min="25" max="25" width="40.44140625" customWidth="1"/>
    <col min="26" max="26" width="34.88671875" customWidth="1"/>
    <col min="27" max="27" width="2.44140625" customWidth="1"/>
    <col min="28" max="28" width="42.5546875" customWidth="1"/>
    <col min="29" max="29" width="43.44140625" customWidth="1"/>
    <col min="30" max="32" width="11.44140625" customWidth="1"/>
  </cols>
  <sheetData>
    <row r="1" spans="1:49" ht="20.25" customHeight="1" x14ac:dyDescent="0.3">
      <c r="A1" s="66"/>
      <c r="B1" s="69" t="s">
        <v>0</v>
      </c>
      <c r="C1" s="70"/>
      <c r="D1" s="70"/>
      <c r="E1" s="70"/>
      <c r="F1" s="70"/>
      <c r="G1" s="70"/>
      <c r="H1" s="70"/>
      <c r="I1" s="70"/>
      <c r="J1" s="70"/>
      <c r="K1" s="70"/>
      <c r="L1" s="70"/>
      <c r="M1" s="70"/>
      <c r="N1" s="70"/>
      <c r="O1" s="70"/>
      <c r="P1" s="70"/>
      <c r="Q1" s="70"/>
      <c r="R1" s="70"/>
      <c r="S1" s="70"/>
      <c r="T1" s="70"/>
      <c r="U1" s="70"/>
      <c r="V1" s="70"/>
      <c r="W1" s="70"/>
      <c r="X1" s="70"/>
      <c r="Y1" s="70"/>
      <c r="Z1" s="70"/>
      <c r="AA1" s="71"/>
      <c r="AB1" s="1" t="s">
        <v>1</v>
      </c>
      <c r="AC1" s="2" t="s">
        <v>2</v>
      </c>
      <c r="AD1" s="3"/>
      <c r="AE1" s="4"/>
      <c r="AF1" s="4"/>
      <c r="AG1" s="4"/>
      <c r="AH1" s="4"/>
      <c r="AI1" s="4"/>
      <c r="AJ1" s="4"/>
      <c r="AK1" s="4"/>
      <c r="AL1" s="4"/>
      <c r="AM1" s="4"/>
      <c r="AN1" s="4"/>
      <c r="AO1" s="4"/>
      <c r="AP1" s="4"/>
      <c r="AQ1" s="4"/>
      <c r="AR1" s="4"/>
      <c r="AS1" s="4"/>
      <c r="AT1" s="4"/>
      <c r="AU1" s="4"/>
      <c r="AV1" s="4"/>
      <c r="AW1" s="4"/>
    </row>
    <row r="2" spans="1:49" ht="20.25" customHeight="1" x14ac:dyDescent="0.3">
      <c r="A2" s="67"/>
      <c r="B2" s="67"/>
      <c r="C2" s="72"/>
      <c r="D2" s="72"/>
      <c r="E2" s="72"/>
      <c r="F2" s="72"/>
      <c r="G2" s="72"/>
      <c r="H2" s="72"/>
      <c r="I2" s="72"/>
      <c r="J2" s="72"/>
      <c r="K2" s="72"/>
      <c r="L2" s="72"/>
      <c r="M2" s="72"/>
      <c r="N2" s="72"/>
      <c r="O2" s="72"/>
      <c r="P2" s="72"/>
      <c r="Q2" s="72"/>
      <c r="R2" s="72"/>
      <c r="S2" s="72"/>
      <c r="T2" s="72"/>
      <c r="U2" s="72"/>
      <c r="V2" s="72"/>
      <c r="W2" s="72"/>
      <c r="X2" s="72"/>
      <c r="Y2" s="72"/>
      <c r="Z2" s="72"/>
      <c r="AA2" s="73"/>
      <c r="AB2" s="5" t="s">
        <v>3</v>
      </c>
      <c r="AC2" s="6">
        <v>8</v>
      </c>
      <c r="AD2" s="3"/>
      <c r="AE2" s="4"/>
      <c r="AF2" s="4"/>
      <c r="AG2" s="4"/>
      <c r="AH2" s="4"/>
      <c r="AI2" s="4"/>
      <c r="AJ2" s="4"/>
      <c r="AK2" s="4"/>
      <c r="AL2" s="4"/>
      <c r="AM2" s="4"/>
      <c r="AN2" s="4"/>
      <c r="AO2" s="4"/>
      <c r="AP2" s="4"/>
      <c r="AQ2" s="4"/>
      <c r="AR2" s="4"/>
      <c r="AS2" s="4"/>
      <c r="AT2" s="4"/>
      <c r="AU2" s="4"/>
      <c r="AV2" s="4"/>
      <c r="AW2" s="4"/>
    </row>
    <row r="3" spans="1:49" ht="55.5" customHeight="1" x14ac:dyDescent="0.3">
      <c r="A3" s="68"/>
      <c r="B3" s="68"/>
      <c r="C3" s="74"/>
      <c r="D3" s="74"/>
      <c r="E3" s="74"/>
      <c r="F3" s="74"/>
      <c r="G3" s="74"/>
      <c r="H3" s="74"/>
      <c r="I3" s="74"/>
      <c r="J3" s="74"/>
      <c r="K3" s="74"/>
      <c r="L3" s="74"/>
      <c r="M3" s="74"/>
      <c r="N3" s="74"/>
      <c r="O3" s="74"/>
      <c r="P3" s="74"/>
      <c r="Q3" s="74"/>
      <c r="R3" s="74"/>
      <c r="S3" s="74"/>
      <c r="T3" s="74"/>
      <c r="U3" s="74"/>
      <c r="V3" s="74"/>
      <c r="W3" s="74"/>
      <c r="X3" s="74"/>
      <c r="Y3" s="74"/>
      <c r="Z3" s="74"/>
      <c r="AA3" s="75"/>
      <c r="AB3" s="7" t="s">
        <v>4</v>
      </c>
      <c r="AC3" s="8">
        <v>45604</v>
      </c>
      <c r="AD3" s="3"/>
      <c r="AE3" s="4"/>
      <c r="AF3" s="4"/>
      <c r="AG3" s="4"/>
      <c r="AH3" s="4"/>
      <c r="AI3" s="4"/>
      <c r="AJ3" s="4"/>
      <c r="AK3" s="4"/>
      <c r="AL3" s="4"/>
      <c r="AM3" s="4"/>
      <c r="AN3" s="4"/>
      <c r="AO3" s="4"/>
      <c r="AP3" s="4"/>
      <c r="AQ3" s="4"/>
      <c r="AR3" s="4"/>
      <c r="AS3" s="4"/>
      <c r="AT3" s="4"/>
      <c r="AU3" s="4"/>
      <c r="AV3" s="4"/>
      <c r="AW3" s="4"/>
    </row>
    <row r="4" spans="1:49" ht="59.25" customHeight="1" x14ac:dyDescent="0.3">
      <c r="A4" s="9" t="s">
        <v>5</v>
      </c>
      <c r="B4" s="76" t="s">
        <v>6</v>
      </c>
      <c r="C4" s="74"/>
      <c r="D4" s="74"/>
      <c r="E4" s="74"/>
      <c r="F4" s="74"/>
      <c r="G4" s="74"/>
      <c r="H4" s="74"/>
      <c r="I4" s="74"/>
      <c r="J4" s="77"/>
      <c r="K4" s="71"/>
      <c r="L4" s="78"/>
      <c r="M4" s="70"/>
      <c r="N4" s="70"/>
      <c r="O4" s="79"/>
      <c r="P4" s="77"/>
      <c r="Q4" s="70"/>
      <c r="R4" s="70"/>
      <c r="S4" s="70"/>
      <c r="T4" s="70"/>
      <c r="U4" s="70"/>
      <c r="V4" s="70"/>
      <c r="W4" s="70"/>
      <c r="X4" s="70"/>
      <c r="Y4" s="70"/>
      <c r="Z4" s="70"/>
      <c r="AA4" s="70"/>
      <c r="AB4" s="70"/>
      <c r="AC4" s="71"/>
      <c r="AD4" s="10"/>
      <c r="AE4" s="10"/>
      <c r="AF4" s="10"/>
    </row>
    <row r="5" spans="1:49" ht="27" customHeight="1" x14ac:dyDescent="0.3">
      <c r="A5" s="11"/>
      <c r="B5" s="11"/>
      <c r="C5" s="12"/>
      <c r="D5" s="12"/>
      <c r="E5" s="12"/>
      <c r="F5" s="12"/>
      <c r="G5" s="12"/>
      <c r="H5" s="12"/>
      <c r="I5" s="12"/>
      <c r="J5" s="67"/>
      <c r="K5" s="73"/>
      <c r="L5" s="80"/>
      <c r="M5" s="81"/>
      <c r="N5" s="81"/>
      <c r="O5" s="82"/>
      <c r="P5" s="67"/>
      <c r="Q5" s="72"/>
      <c r="R5" s="72"/>
      <c r="S5" s="72"/>
      <c r="T5" s="72"/>
      <c r="U5" s="72"/>
      <c r="V5" s="72"/>
      <c r="W5" s="72"/>
      <c r="X5" s="72"/>
      <c r="Y5" s="72"/>
      <c r="Z5" s="72"/>
      <c r="AA5" s="72"/>
      <c r="AB5" s="72"/>
      <c r="AC5" s="73"/>
      <c r="AD5" s="10"/>
      <c r="AE5" s="10"/>
      <c r="AF5" s="10"/>
    </row>
    <row r="6" spans="1:49" ht="59.25" customHeight="1" x14ac:dyDescent="0.3">
      <c r="A6" s="9" t="s">
        <v>7</v>
      </c>
      <c r="B6" s="83" t="s">
        <v>8</v>
      </c>
      <c r="C6" s="84"/>
      <c r="D6" s="84"/>
      <c r="E6" s="84"/>
      <c r="F6" s="84"/>
      <c r="G6" s="84"/>
      <c r="H6" s="84"/>
      <c r="I6" s="84"/>
      <c r="J6" s="67"/>
      <c r="K6" s="73"/>
      <c r="L6" s="13" t="s">
        <v>9</v>
      </c>
      <c r="M6" s="14" t="s">
        <v>10</v>
      </c>
      <c r="N6" s="14" t="s">
        <v>11</v>
      </c>
      <c r="O6" s="15" t="s">
        <v>12</v>
      </c>
      <c r="P6" s="67"/>
      <c r="Q6" s="72"/>
      <c r="R6" s="72"/>
      <c r="S6" s="72"/>
      <c r="T6" s="72"/>
      <c r="U6" s="72"/>
      <c r="V6" s="72"/>
      <c r="W6" s="72"/>
      <c r="X6" s="72"/>
      <c r="Y6" s="72"/>
      <c r="Z6" s="72"/>
      <c r="AA6" s="72"/>
      <c r="AB6" s="72"/>
      <c r="AC6" s="73"/>
      <c r="AD6" s="10"/>
      <c r="AE6" s="10"/>
      <c r="AF6" s="3"/>
    </row>
    <row r="7" spans="1:49" ht="59.25" customHeight="1" x14ac:dyDescent="0.3">
      <c r="A7" s="9" t="s">
        <v>13</v>
      </c>
      <c r="B7" s="83" t="s">
        <v>14</v>
      </c>
      <c r="C7" s="84"/>
      <c r="D7" s="84"/>
      <c r="E7" s="84"/>
      <c r="F7" s="84"/>
      <c r="G7" s="84"/>
      <c r="H7" s="84"/>
      <c r="I7" s="84"/>
      <c r="J7" s="68"/>
      <c r="K7" s="75"/>
      <c r="L7" s="16" t="s">
        <v>15</v>
      </c>
      <c r="M7" s="17"/>
      <c r="N7" s="16"/>
      <c r="O7" s="18"/>
      <c r="P7" s="68"/>
      <c r="Q7" s="74"/>
      <c r="R7" s="74"/>
      <c r="S7" s="74"/>
      <c r="T7" s="74"/>
      <c r="U7" s="74"/>
      <c r="V7" s="74"/>
      <c r="W7" s="74"/>
      <c r="X7" s="74"/>
      <c r="Y7" s="74"/>
      <c r="Z7" s="74"/>
      <c r="AA7" s="74"/>
      <c r="AB7" s="74"/>
      <c r="AC7" s="75"/>
      <c r="AD7" s="10"/>
      <c r="AE7" s="10"/>
      <c r="AF7" s="3"/>
    </row>
    <row r="8" spans="1:49" ht="15.75" customHeight="1" x14ac:dyDescent="0.3">
      <c r="A8" s="19"/>
      <c r="B8" s="19"/>
      <c r="C8" s="19"/>
      <c r="D8" s="19"/>
      <c r="E8" s="19"/>
      <c r="F8" s="19"/>
      <c r="G8" s="19"/>
      <c r="H8" s="19"/>
      <c r="I8" s="19"/>
      <c r="J8" s="19"/>
      <c r="K8" s="19"/>
      <c r="L8" s="19"/>
      <c r="M8" s="19"/>
      <c r="N8" s="19"/>
      <c r="O8" s="19"/>
      <c r="P8" s="19"/>
      <c r="Q8" s="19"/>
      <c r="R8" s="19"/>
      <c r="S8" s="19"/>
      <c r="T8" s="19"/>
      <c r="U8" s="19"/>
      <c r="V8" s="20"/>
      <c r="W8" s="20"/>
      <c r="X8" s="20"/>
      <c r="Y8" s="21"/>
      <c r="Z8" s="20"/>
      <c r="AA8" s="10"/>
      <c r="AB8" s="10"/>
      <c r="AC8" s="10"/>
      <c r="AD8" s="10"/>
      <c r="AE8" s="10"/>
      <c r="AF8" s="10"/>
    </row>
    <row r="9" spans="1:49" ht="15.75" customHeight="1" x14ac:dyDescent="0.3">
      <c r="A9" s="22"/>
      <c r="B9" s="19"/>
      <c r="C9" s="19"/>
      <c r="D9" s="19"/>
      <c r="E9" s="19"/>
      <c r="F9" s="19"/>
      <c r="G9" s="19"/>
      <c r="H9" s="19"/>
      <c r="I9" s="19"/>
      <c r="J9" s="19"/>
      <c r="K9" s="19"/>
      <c r="L9" s="19"/>
      <c r="M9" s="19"/>
      <c r="N9" s="19"/>
      <c r="O9" s="19"/>
      <c r="P9" s="19"/>
      <c r="Q9" s="19"/>
      <c r="R9" s="19"/>
      <c r="S9" s="19"/>
      <c r="T9" s="19"/>
      <c r="U9" s="19"/>
      <c r="V9" s="20"/>
      <c r="W9" s="23"/>
      <c r="X9" s="23"/>
      <c r="Y9" s="24"/>
      <c r="Z9" s="25"/>
      <c r="AA9" s="10"/>
      <c r="AB9" s="10"/>
      <c r="AC9" s="10"/>
      <c r="AD9" s="10"/>
      <c r="AE9" s="10"/>
      <c r="AF9" s="10"/>
    </row>
    <row r="10" spans="1:49" ht="27" customHeight="1" x14ac:dyDescent="0.3">
      <c r="A10" s="88" t="s">
        <v>16</v>
      </c>
      <c r="B10" s="84"/>
      <c r="C10" s="84"/>
      <c r="D10" s="84"/>
      <c r="E10" s="89"/>
      <c r="F10" s="90" t="s">
        <v>17</v>
      </c>
      <c r="G10" s="91"/>
      <c r="H10" s="91"/>
      <c r="I10" s="91"/>
      <c r="J10" s="91"/>
      <c r="K10" s="91"/>
      <c r="L10" s="91"/>
      <c r="M10" s="91"/>
      <c r="N10" s="91"/>
      <c r="O10" s="91"/>
      <c r="P10" s="91"/>
      <c r="Q10" s="91"/>
      <c r="R10" s="91"/>
      <c r="S10" s="91"/>
      <c r="T10" s="91"/>
      <c r="U10" s="92"/>
      <c r="V10" s="26"/>
      <c r="W10" s="93" t="s">
        <v>18</v>
      </c>
      <c r="X10" s="70"/>
      <c r="Y10" s="70"/>
      <c r="Z10" s="71"/>
      <c r="AA10" s="10"/>
      <c r="AB10" s="94" t="s">
        <v>19</v>
      </c>
      <c r="AC10" s="71"/>
      <c r="AD10" s="10"/>
      <c r="AE10" s="10"/>
      <c r="AF10" s="10"/>
    </row>
    <row r="11" spans="1:49" ht="14.25" customHeight="1" x14ac:dyDescent="0.3">
      <c r="A11" s="95" t="s">
        <v>20</v>
      </c>
      <c r="B11" s="98" t="s">
        <v>21</v>
      </c>
      <c r="C11" s="95" t="s">
        <v>22</v>
      </c>
      <c r="D11" s="95" t="s">
        <v>23</v>
      </c>
      <c r="E11" s="98" t="s">
        <v>24</v>
      </c>
      <c r="F11" s="114" t="s">
        <v>25</v>
      </c>
      <c r="G11" s="115"/>
      <c r="H11" s="115"/>
      <c r="I11" s="116"/>
      <c r="J11" s="117" t="s">
        <v>26</v>
      </c>
      <c r="K11" s="115"/>
      <c r="L11" s="115"/>
      <c r="M11" s="115"/>
      <c r="N11" s="115"/>
      <c r="O11" s="115"/>
      <c r="P11" s="115"/>
      <c r="Q11" s="115"/>
      <c r="R11" s="115"/>
      <c r="S11" s="27"/>
      <c r="T11" s="117" t="s">
        <v>27</v>
      </c>
      <c r="U11" s="115"/>
      <c r="V11" s="26"/>
      <c r="W11" s="67"/>
      <c r="X11" s="72"/>
      <c r="Y11" s="72"/>
      <c r="Z11" s="73"/>
      <c r="AA11" s="10"/>
      <c r="AB11" s="67"/>
      <c r="AC11" s="73"/>
      <c r="AD11" s="28"/>
      <c r="AE11" s="28"/>
      <c r="AF11" s="28"/>
    </row>
    <row r="12" spans="1:49" ht="32.25" customHeight="1" x14ac:dyDescent="0.3">
      <c r="A12" s="96"/>
      <c r="B12" s="99"/>
      <c r="C12" s="96"/>
      <c r="D12" s="96"/>
      <c r="E12" s="99"/>
      <c r="F12" s="88" t="s">
        <v>28</v>
      </c>
      <c r="G12" s="84"/>
      <c r="H12" s="84"/>
      <c r="I12" s="89"/>
      <c r="J12" s="118" t="s">
        <v>29</v>
      </c>
      <c r="K12" s="120" t="s">
        <v>30</v>
      </c>
      <c r="L12" s="120" t="s">
        <v>31</v>
      </c>
      <c r="M12" s="120" t="s">
        <v>32</v>
      </c>
      <c r="N12" s="85" t="s">
        <v>33</v>
      </c>
      <c r="O12" s="87" t="s">
        <v>34</v>
      </c>
      <c r="P12" s="85" t="s">
        <v>35</v>
      </c>
      <c r="Q12" s="85" t="s">
        <v>36</v>
      </c>
      <c r="R12" s="85" t="s">
        <v>37</v>
      </c>
      <c r="S12" s="29"/>
      <c r="T12" s="87" t="s">
        <v>38</v>
      </c>
      <c r="U12" s="85" t="s">
        <v>39</v>
      </c>
      <c r="V12" s="30"/>
      <c r="W12" s="68"/>
      <c r="X12" s="74"/>
      <c r="Y12" s="74"/>
      <c r="Z12" s="75"/>
      <c r="AA12" s="28"/>
      <c r="AB12" s="68"/>
      <c r="AC12" s="75"/>
      <c r="AD12" s="28"/>
      <c r="AE12" s="10"/>
      <c r="AF12" s="28"/>
    </row>
    <row r="13" spans="1:49" ht="74.25" customHeight="1" x14ac:dyDescent="0.3">
      <c r="A13" s="97"/>
      <c r="B13" s="100"/>
      <c r="C13" s="97"/>
      <c r="D13" s="97"/>
      <c r="E13" s="100"/>
      <c r="F13" s="9" t="s">
        <v>40</v>
      </c>
      <c r="G13" s="31" t="s">
        <v>41</v>
      </c>
      <c r="H13" s="32"/>
      <c r="I13" s="33" t="s">
        <v>42</v>
      </c>
      <c r="J13" s="119"/>
      <c r="K13" s="86"/>
      <c r="L13" s="86"/>
      <c r="M13" s="86"/>
      <c r="N13" s="86"/>
      <c r="O13" s="86"/>
      <c r="P13" s="86"/>
      <c r="Q13" s="86"/>
      <c r="R13" s="86"/>
      <c r="S13" s="34"/>
      <c r="T13" s="86"/>
      <c r="U13" s="86"/>
      <c r="V13" s="30"/>
      <c r="W13" s="35" t="s">
        <v>43</v>
      </c>
      <c r="X13" s="36" t="s">
        <v>44</v>
      </c>
      <c r="Y13" s="36" t="s">
        <v>45</v>
      </c>
      <c r="Z13" s="37" t="s">
        <v>46</v>
      </c>
      <c r="AA13" s="28"/>
      <c r="AB13" s="38" t="s">
        <v>47</v>
      </c>
      <c r="AC13" s="39" t="s">
        <v>48</v>
      </c>
      <c r="AD13" s="28"/>
      <c r="AE13" s="10"/>
      <c r="AF13" s="28"/>
    </row>
    <row r="14" spans="1:49" ht="120" customHeight="1" x14ac:dyDescent="0.3">
      <c r="A14" s="124">
        <v>1</v>
      </c>
      <c r="B14" s="125" t="s">
        <v>49</v>
      </c>
      <c r="C14" s="123" t="s">
        <v>50</v>
      </c>
      <c r="D14" s="123" t="s">
        <v>51</v>
      </c>
      <c r="E14" s="123" t="s">
        <v>52</v>
      </c>
      <c r="F14" s="95" t="s">
        <v>53</v>
      </c>
      <c r="G14" s="87" t="s">
        <v>54</v>
      </c>
      <c r="H14" s="121" t="str">
        <f>+CONCATENATE(F14," - ",G14)</f>
        <v>MEDIA - MENOR</v>
      </c>
      <c r="I14" s="122" t="str">
        <f>+VLOOKUP(H14,Datos!D3:E27,2,FALSE)</f>
        <v>MODERADO</v>
      </c>
      <c r="J14" s="123" t="s">
        <v>55</v>
      </c>
      <c r="K14" s="40" t="s">
        <v>56</v>
      </c>
      <c r="L14" s="41" t="s">
        <v>57</v>
      </c>
      <c r="M14" s="42">
        <f>IF(L14="ASIGNADO",15,IF(L14="NO ASIGNADO",0,""))</f>
        <v>15</v>
      </c>
      <c r="N14" s="101">
        <f>SUM(M14:M20)</f>
        <v>100</v>
      </c>
      <c r="O14" s="103" t="s">
        <v>58</v>
      </c>
      <c r="P14" s="110">
        <f>IF(P17="DÉBIL",0,IF(P17="MODERADO",50,IF(P17="FUERTE",100,"")))</f>
        <v>100</v>
      </c>
      <c r="Q14" s="111" t="s">
        <v>59</v>
      </c>
      <c r="R14" s="111" t="str">
        <f>IF(AND(F14="MUY BAJA",Q17=2),"MUY BAJA",IF(AND(F14="BAJA",Q17=2),"MUY BAJA",IF(AND(F14="MEDIA",Q17=2),"MUY BAJA",IF(AND(F14="ALTA",Q17=2),"BAJA",IF(AND(F14="MUY ALTA",Q17=2),"MEDIA",IF(AND(F14="MUY BAJA",Q17=1),"MUY BAJA",IF(AND(F14="BAJA",Q17=1),"MUY BAJA",IF(AND(F14="MEDIA",Q17=1),"BAJA",IF(AND(F14="ALTA",Q17=1),"MEDIA",IF(AND(F14="MUY ALTA",Q17=1),"ALTA",F14))))))))))</f>
        <v>MUY BAJA</v>
      </c>
      <c r="S14" s="112" t="str">
        <f>+CONCATENATE(R14," - ",G14)</f>
        <v>MUY BAJA - MENOR</v>
      </c>
      <c r="T14" s="113" t="str">
        <f>+VLOOKUP(S14,Datos!$D$3:$E$17,2,FALSE)</f>
        <v>BAJO</v>
      </c>
      <c r="U14" s="130" t="s">
        <v>60</v>
      </c>
      <c r="V14" s="43"/>
      <c r="W14" s="132">
        <v>46142</v>
      </c>
      <c r="X14" s="133" t="s">
        <v>61</v>
      </c>
      <c r="Y14" s="133" t="s">
        <v>62</v>
      </c>
      <c r="Z14" s="134" t="s">
        <v>63</v>
      </c>
      <c r="AA14" s="10"/>
      <c r="AB14" s="133" t="s">
        <v>64</v>
      </c>
      <c r="AC14" s="135"/>
      <c r="AD14" s="10"/>
      <c r="AE14" s="10"/>
      <c r="AF14" s="10"/>
    </row>
    <row r="15" spans="1:49" ht="120" customHeight="1" x14ac:dyDescent="0.3">
      <c r="A15" s="96"/>
      <c r="B15" s="104"/>
      <c r="C15" s="104"/>
      <c r="D15" s="104"/>
      <c r="E15" s="104"/>
      <c r="F15" s="96"/>
      <c r="G15" s="104"/>
      <c r="H15" s="104"/>
      <c r="I15" s="104"/>
      <c r="J15" s="104"/>
      <c r="K15" s="44" t="s">
        <v>65</v>
      </c>
      <c r="L15" s="45" t="s">
        <v>66</v>
      </c>
      <c r="M15" s="46">
        <f>IF(L15="ADECUADO",15,IF(L15="INADECUADO",0,""))</f>
        <v>15</v>
      </c>
      <c r="N15" s="102"/>
      <c r="O15" s="104"/>
      <c r="P15" s="104"/>
      <c r="Q15" s="86"/>
      <c r="R15" s="104"/>
      <c r="S15" s="104"/>
      <c r="T15" s="104"/>
      <c r="U15" s="131"/>
      <c r="V15" s="43"/>
      <c r="W15" s="104"/>
      <c r="X15" s="104"/>
      <c r="Y15" s="104"/>
      <c r="Z15" s="131"/>
      <c r="AA15" s="10"/>
      <c r="AB15" s="104"/>
      <c r="AC15" s="131"/>
      <c r="AD15" s="10"/>
      <c r="AE15" s="10"/>
      <c r="AF15" s="10"/>
    </row>
    <row r="16" spans="1:49" ht="120" customHeight="1" x14ac:dyDescent="0.3">
      <c r="A16" s="96"/>
      <c r="B16" s="104"/>
      <c r="C16" s="104"/>
      <c r="D16" s="104"/>
      <c r="E16" s="104"/>
      <c r="F16" s="96"/>
      <c r="G16" s="104"/>
      <c r="H16" s="104"/>
      <c r="I16" s="104"/>
      <c r="J16" s="104"/>
      <c r="K16" s="47" t="s">
        <v>67</v>
      </c>
      <c r="L16" s="45" t="s">
        <v>68</v>
      </c>
      <c r="M16" s="46">
        <f>IF(L16="OPORTUNA",15,IF(L16="INOPORTUNA",0,""))</f>
        <v>15</v>
      </c>
      <c r="N16" s="102"/>
      <c r="O16" s="104"/>
      <c r="P16" s="86"/>
      <c r="Q16" s="48" t="s">
        <v>69</v>
      </c>
      <c r="R16" s="104"/>
      <c r="S16" s="104"/>
      <c r="T16" s="104"/>
      <c r="U16" s="131"/>
      <c r="V16" s="43"/>
      <c r="W16" s="104"/>
      <c r="X16" s="104"/>
      <c r="Y16" s="104"/>
      <c r="Z16" s="131"/>
      <c r="AA16" s="10"/>
      <c r="AB16" s="104"/>
      <c r="AC16" s="131"/>
      <c r="AD16" s="10"/>
      <c r="AE16" s="10"/>
      <c r="AF16" s="10"/>
    </row>
    <row r="17" spans="1:32" ht="100.5" customHeight="1" x14ac:dyDescent="0.3">
      <c r="A17" s="96"/>
      <c r="B17" s="104"/>
      <c r="C17" s="104"/>
      <c r="D17" s="104"/>
      <c r="E17" s="104"/>
      <c r="F17" s="96"/>
      <c r="G17" s="104"/>
      <c r="H17" s="104"/>
      <c r="I17" s="104"/>
      <c r="J17" s="104"/>
      <c r="K17" s="44" t="s">
        <v>70</v>
      </c>
      <c r="L17" s="45" t="s">
        <v>71</v>
      </c>
      <c r="M17" s="46">
        <f>IF(L17="PREVENIR",15,IF(L17="DETECTAR",10,IF(L17="NO ES UN CONTROL",0,"")))</f>
        <v>15</v>
      </c>
      <c r="N17" s="106" t="str">
        <f>IF(N14&lt;86,"DÉBIL",IF(N14&lt;96,"MODERADO",IF(N14&lt;101,"FUERTE","")))</f>
        <v>FUERTE</v>
      </c>
      <c r="O17" s="104"/>
      <c r="P17" s="108" t="str">
        <f>IF(AND(N17="FUERTE",O14="FUERTE (SIEMPRE SE EJECUTA)"),"FUERTE",IF(OR(N17="DÉBIL",O14="DÉBIL (NO SE EJECUTA)"),"DÉBIL",IF(OR(N17="MODERADO",O14="MODERADO (ALGUNAS VECES)"),"MODERADO")))</f>
        <v>FUERTE</v>
      </c>
      <c r="Q17" s="109">
        <f>IF(AND($P$17="FUERTE",$Q$14="DIRECTAMENTE"),2,IF(AND($P$17="FUERTE",$Q$14="DIRECTAMENTE"),2,IF(AND($P$17="FUERTE",$Q$14="DIRECTAMENTE"),2,IF(AND($P$17="FUERTE",$Q$14="NO DISMINUYE"),0,IF(AND($P$17="MODERADO",$Q$14="DIRECTAMENTE"),1,IF(AND($P$17="MODERADO",$Q$14="DIRECTAMENTE"),1,IF(AND($P$17="MODERADO",$Q$14="DIRECTAMENTE"),1,IF(AND($P$17="MODERADO",$Q$14="NO DISMINUYE"),0,"N/A"))))))))</f>
        <v>2</v>
      </c>
      <c r="R17" s="104"/>
      <c r="S17" s="104"/>
      <c r="T17" s="104"/>
      <c r="U17" s="126" t="s">
        <v>72</v>
      </c>
      <c r="V17" s="49"/>
      <c r="W17" s="104"/>
      <c r="X17" s="104"/>
      <c r="Y17" s="104"/>
      <c r="Z17" s="131"/>
      <c r="AA17" s="10"/>
      <c r="AB17" s="104"/>
      <c r="AC17" s="131"/>
      <c r="AD17" s="10"/>
      <c r="AE17" s="10"/>
      <c r="AF17" s="10"/>
    </row>
    <row r="18" spans="1:32" ht="100.5" customHeight="1" x14ac:dyDescent="0.3">
      <c r="A18" s="96"/>
      <c r="B18" s="104"/>
      <c r="C18" s="104"/>
      <c r="D18" s="104"/>
      <c r="E18" s="104"/>
      <c r="F18" s="96"/>
      <c r="G18" s="104"/>
      <c r="H18" s="104"/>
      <c r="I18" s="104"/>
      <c r="J18" s="104"/>
      <c r="K18" s="44" t="s">
        <v>73</v>
      </c>
      <c r="L18" s="45" t="s">
        <v>74</v>
      </c>
      <c r="M18" s="46">
        <f>IF(L18="CONFIABLE",15,IF(L18="NO CONFIABLE",0,""))</f>
        <v>15</v>
      </c>
      <c r="N18" s="102"/>
      <c r="O18" s="104"/>
      <c r="P18" s="104"/>
      <c r="Q18" s="104"/>
      <c r="R18" s="104"/>
      <c r="S18" s="104"/>
      <c r="T18" s="104"/>
      <c r="U18" s="127"/>
      <c r="V18" s="49"/>
      <c r="W18" s="104"/>
      <c r="X18" s="104"/>
      <c r="Y18" s="104"/>
      <c r="Z18" s="131"/>
      <c r="AA18" s="10"/>
      <c r="AB18" s="104"/>
      <c r="AC18" s="131"/>
      <c r="AD18" s="10"/>
      <c r="AE18" s="10"/>
      <c r="AF18" s="10"/>
    </row>
    <row r="19" spans="1:32" ht="100.5" customHeight="1" x14ac:dyDescent="0.3">
      <c r="A19" s="96"/>
      <c r="B19" s="104"/>
      <c r="C19" s="104"/>
      <c r="D19" s="104"/>
      <c r="E19" s="104"/>
      <c r="F19" s="96"/>
      <c r="G19" s="104"/>
      <c r="H19" s="104"/>
      <c r="I19" s="104"/>
      <c r="J19" s="104"/>
      <c r="K19" s="44" t="s">
        <v>75</v>
      </c>
      <c r="L19" s="45" t="s">
        <v>76</v>
      </c>
      <c r="M19" s="46">
        <f>IF(L19="SE INVESTIGAN Y RESUELVEN OPORTUNAMENTE",15,IF(L19="NO SE INVESTIGAN,  NI  RESUELVEN OPORTUNAMENTE",0,""))</f>
        <v>15</v>
      </c>
      <c r="N19" s="102"/>
      <c r="O19" s="104"/>
      <c r="P19" s="104"/>
      <c r="Q19" s="104"/>
      <c r="R19" s="104"/>
      <c r="S19" s="104"/>
      <c r="T19" s="104"/>
      <c r="U19" s="128" t="s">
        <v>77</v>
      </c>
      <c r="V19" s="43"/>
      <c r="W19" s="104"/>
      <c r="X19" s="104"/>
      <c r="Y19" s="104"/>
      <c r="Z19" s="131"/>
      <c r="AA19" s="10"/>
      <c r="AB19" s="104"/>
      <c r="AC19" s="131"/>
      <c r="AD19" s="10"/>
      <c r="AE19" s="10"/>
      <c r="AF19" s="10"/>
    </row>
    <row r="20" spans="1:32" ht="149.25" customHeight="1" x14ac:dyDescent="0.3">
      <c r="A20" s="97"/>
      <c r="B20" s="105"/>
      <c r="C20" s="105"/>
      <c r="D20" s="105"/>
      <c r="E20" s="105"/>
      <c r="F20" s="97"/>
      <c r="G20" s="105"/>
      <c r="H20" s="105"/>
      <c r="I20" s="105"/>
      <c r="J20" s="105"/>
      <c r="K20" s="50" t="s">
        <v>78</v>
      </c>
      <c r="L20" s="51" t="s">
        <v>79</v>
      </c>
      <c r="M20" s="52">
        <f>IF(L20="COMPLETA",10,IF(L20="INCOMPLETA",5,IF(L20="NO EXISTE",0,"")))</f>
        <v>10</v>
      </c>
      <c r="N20" s="107"/>
      <c r="O20" s="105"/>
      <c r="P20" s="105"/>
      <c r="Q20" s="105"/>
      <c r="R20" s="105"/>
      <c r="S20" s="105"/>
      <c r="T20" s="105"/>
      <c r="U20" s="129"/>
      <c r="V20" s="43"/>
      <c r="W20" s="105"/>
      <c r="X20" s="105"/>
      <c r="Y20" s="105"/>
      <c r="Z20" s="129"/>
      <c r="AA20" s="10"/>
      <c r="AB20" s="105"/>
      <c r="AC20" s="129"/>
      <c r="AD20" s="10"/>
      <c r="AE20" s="10"/>
      <c r="AF20" s="10"/>
    </row>
    <row r="21" spans="1:32" ht="14.25" customHeight="1" x14ac:dyDescent="0.3">
      <c r="A21" s="4"/>
      <c r="B21" s="4"/>
      <c r="C21" s="4"/>
      <c r="D21" s="4"/>
      <c r="E21" s="4"/>
      <c r="F21" s="4"/>
      <c r="G21" s="4"/>
      <c r="H21" s="4"/>
      <c r="I21" s="4"/>
      <c r="K21" s="4"/>
      <c r="L21" s="4"/>
      <c r="M21" s="4"/>
      <c r="N21" s="4"/>
      <c r="O21" s="4"/>
      <c r="P21" s="4"/>
      <c r="Q21" s="4"/>
      <c r="R21" s="4"/>
      <c r="S21" s="4"/>
      <c r="T21" s="4"/>
      <c r="U21" s="4"/>
      <c r="V21" s="3"/>
      <c r="W21" s="3"/>
      <c r="X21" s="3"/>
      <c r="Y21" s="3"/>
      <c r="Z21" s="3"/>
      <c r="AA21" s="3"/>
      <c r="AB21" s="3"/>
      <c r="AC21" s="3"/>
      <c r="AD21" s="3"/>
      <c r="AE21" s="3"/>
      <c r="AF21" s="3"/>
    </row>
    <row r="22" spans="1:32" ht="14.25" customHeight="1" x14ac:dyDescent="0.3">
      <c r="A22" s="4"/>
      <c r="B22" s="4"/>
      <c r="C22" s="4"/>
      <c r="D22" s="4"/>
      <c r="E22" s="4"/>
      <c r="F22" s="4"/>
      <c r="G22" s="4"/>
      <c r="H22" s="4"/>
      <c r="I22" s="4"/>
      <c r="J22" s="4"/>
      <c r="K22" s="4"/>
      <c r="L22" s="4"/>
      <c r="M22" s="4"/>
      <c r="N22" s="4"/>
      <c r="O22" s="4"/>
      <c r="P22" s="4"/>
      <c r="Q22" s="4"/>
      <c r="R22" s="4"/>
      <c r="S22" s="4"/>
      <c r="T22" s="4"/>
      <c r="U22" s="4"/>
      <c r="V22" s="3"/>
      <c r="W22" s="3"/>
      <c r="X22" s="3"/>
      <c r="Y22" s="3"/>
      <c r="Z22" s="3"/>
      <c r="AA22" s="3"/>
      <c r="AB22" s="3"/>
      <c r="AC22" s="3"/>
      <c r="AD22" s="3"/>
      <c r="AE22" s="3"/>
      <c r="AF22" s="3"/>
    </row>
    <row r="23" spans="1:32" ht="14.25" customHeight="1" x14ac:dyDescent="0.3">
      <c r="A23" s="4"/>
      <c r="B23" s="4"/>
      <c r="C23" s="4"/>
      <c r="D23" s="4"/>
      <c r="E23" s="4"/>
      <c r="F23" s="4"/>
      <c r="G23" s="4"/>
      <c r="H23" s="4"/>
      <c r="I23" s="4"/>
      <c r="J23" s="4"/>
      <c r="K23" s="4"/>
      <c r="L23" s="4"/>
      <c r="M23" s="4"/>
      <c r="N23" s="4"/>
      <c r="O23" s="4"/>
      <c r="P23" s="4"/>
      <c r="Q23" s="4"/>
      <c r="R23" s="4"/>
      <c r="S23" s="4"/>
      <c r="T23" s="4"/>
      <c r="U23" s="4"/>
      <c r="V23" s="3"/>
      <c r="W23" s="3"/>
      <c r="X23" s="3"/>
      <c r="Y23" s="3"/>
      <c r="Z23" s="3"/>
      <c r="AA23" s="3"/>
      <c r="AB23" s="3"/>
      <c r="AC23" s="3"/>
      <c r="AD23" s="3"/>
      <c r="AE23" s="3"/>
      <c r="AF23" s="3"/>
    </row>
    <row r="24" spans="1:32" ht="14.25" customHeight="1" x14ac:dyDescent="0.3">
      <c r="A24" s="4"/>
      <c r="B24" s="4"/>
      <c r="C24" s="4"/>
      <c r="D24" s="4"/>
      <c r="E24" s="4"/>
      <c r="F24" s="4"/>
      <c r="G24" s="4"/>
      <c r="H24" s="4"/>
      <c r="I24" s="4"/>
      <c r="J24" s="4"/>
      <c r="K24" s="4"/>
      <c r="L24" s="4"/>
      <c r="M24" s="4"/>
      <c r="N24" s="4"/>
      <c r="O24" s="4"/>
      <c r="P24" s="4"/>
      <c r="Q24" s="4"/>
      <c r="R24" s="4"/>
      <c r="S24" s="4"/>
      <c r="T24" s="4"/>
      <c r="U24" s="4"/>
      <c r="V24" s="3"/>
      <c r="W24" s="3"/>
      <c r="X24" s="3"/>
      <c r="Y24" s="3"/>
      <c r="Z24" s="3"/>
      <c r="AA24" s="3"/>
      <c r="AB24" s="3"/>
      <c r="AC24" s="3"/>
      <c r="AD24" s="3"/>
      <c r="AE24" s="3"/>
      <c r="AF24" s="3"/>
    </row>
    <row r="25" spans="1:32" ht="14.25" customHeight="1" x14ac:dyDescent="0.3">
      <c r="A25" s="4"/>
      <c r="B25" s="4"/>
      <c r="C25" s="4"/>
      <c r="D25" s="4"/>
      <c r="E25" s="4"/>
      <c r="F25" s="4"/>
      <c r="G25" s="4"/>
      <c r="H25" s="4"/>
      <c r="I25" s="4"/>
      <c r="J25" s="4"/>
      <c r="K25" s="4"/>
      <c r="L25" s="4"/>
      <c r="M25" s="4"/>
      <c r="N25" s="4"/>
      <c r="O25" s="4"/>
      <c r="P25" s="4"/>
      <c r="Q25" s="4"/>
      <c r="R25" s="4"/>
      <c r="S25" s="4"/>
      <c r="T25" s="4"/>
      <c r="U25" s="4"/>
      <c r="V25" s="3"/>
      <c r="W25" s="3"/>
      <c r="X25" s="3"/>
      <c r="Y25" s="3"/>
      <c r="Z25" s="3"/>
      <c r="AA25" s="3"/>
      <c r="AB25" s="3"/>
      <c r="AC25" s="3"/>
      <c r="AD25" s="3"/>
      <c r="AE25" s="3"/>
      <c r="AF25" s="3"/>
    </row>
    <row r="26" spans="1:32" ht="14.25" customHeight="1" x14ac:dyDescent="0.3">
      <c r="A26" s="4"/>
      <c r="B26" s="4"/>
      <c r="C26" s="4"/>
      <c r="D26" s="4"/>
      <c r="E26" s="4"/>
      <c r="F26" s="4"/>
      <c r="G26" s="4"/>
      <c r="H26" s="4"/>
      <c r="I26" s="4"/>
      <c r="J26" s="4"/>
      <c r="K26" s="4"/>
      <c r="L26" s="4"/>
      <c r="M26" s="4"/>
      <c r="N26" s="4"/>
      <c r="O26" s="4"/>
      <c r="P26" s="4"/>
      <c r="Q26" s="4"/>
      <c r="R26" s="4"/>
      <c r="S26" s="4"/>
      <c r="T26" s="4"/>
      <c r="U26" s="4"/>
      <c r="V26" s="3"/>
      <c r="W26" s="3"/>
      <c r="X26" s="3"/>
      <c r="Y26" s="3"/>
      <c r="Z26" s="3"/>
      <c r="AA26" s="3"/>
      <c r="AB26" s="3"/>
      <c r="AC26" s="3"/>
      <c r="AD26" s="3"/>
      <c r="AE26" s="3"/>
      <c r="AF26" s="3"/>
    </row>
    <row r="27" spans="1:32" ht="14.25" customHeight="1" x14ac:dyDescent="0.3">
      <c r="A27" s="4"/>
      <c r="B27" s="4"/>
      <c r="C27" s="4"/>
      <c r="D27" s="4"/>
      <c r="E27" s="4"/>
      <c r="F27" s="4"/>
      <c r="G27" s="4"/>
      <c r="H27" s="4"/>
      <c r="I27" s="4"/>
      <c r="J27" s="4"/>
      <c r="K27" s="4"/>
      <c r="L27" s="4"/>
      <c r="M27" s="4"/>
      <c r="N27" s="4"/>
      <c r="O27" s="4"/>
      <c r="P27" s="4"/>
      <c r="Q27" s="4"/>
      <c r="R27" s="4"/>
      <c r="S27" s="4"/>
      <c r="T27" s="4"/>
      <c r="U27" s="4"/>
      <c r="V27" s="3"/>
      <c r="W27" s="3"/>
      <c r="X27" s="3"/>
      <c r="Y27" s="3"/>
      <c r="Z27" s="3"/>
      <c r="AA27" s="3"/>
      <c r="AB27" s="3"/>
      <c r="AC27" s="3"/>
      <c r="AD27" s="3"/>
      <c r="AE27" s="3"/>
      <c r="AF27" s="3"/>
    </row>
    <row r="28" spans="1:32" ht="14.25" customHeight="1" x14ac:dyDescent="0.3">
      <c r="A28" s="4"/>
      <c r="B28" s="4"/>
      <c r="C28" s="4"/>
      <c r="D28" s="4"/>
      <c r="E28" s="4"/>
      <c r="F28" s="4"/>
      <c r="G28" s="4"/>
      <c r="H28" s="4"/>
      <c r="I28" s="4"/>
      <c r="J28" s="4"/>
      <c r="K28" s="4"/>
      <c r="L28" s="4"/>
      <c r="M28" s="4"/>
      <c r="N28" s="4"/>
      <c r="O28" s="4"/>
      <c r="P28" s="4"/>
      <c r="Q28" s="4"/>
      <c r="R28" s="4"/>
      <c r="S28" s="4"/>
      <c r="T28" s="4"/>
      <c r="U28" s="4"/>
      <c r="V28" s="3"/>
      <c r="W28" s="3"/>
      <c r="X28" s="3"/>
      <c r="Y28" s="3"/>
      <c r="Z28" s="3"/>
      <c r="AA28" s="3"/>
      <c r="AB28" s="3"/>
      <c r="AC28" s="3"/>
      <c r="AD28" s="3"/>
      <c r="AE28" s="3"/>
      <c r="AF28" s="3"/>
    </row>
    <row r="29" spans="1:32" ht="14.25" customHeight="1" x14ac:dyDescent="0.3">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row>
    <row r="30" spans="1:32" ht="14.25" customHeight="1" x14ac:dyDescent="0.3">
      <c r="A30" s="3"/>
      <c r="B30" s="3"/>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row>
    <row r="31" spans="1:32" ht="14.25" customHeight="1" x14ac:dyDescent="0.3">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row>
    <row r="32" spans="1:32" ht="14.25" customHeight="1" x14ac:dyDescent="0.3">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row>
    <row r="33" spans="1:32" ht="14.25" customHeight="1" x14ac:dyDescent="0.3">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row>
    <row r="34" spans="1:32" ht="14.25" customHeight="1" x14ac:dyDescent="0.3">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2" ht="14.25" customHeight="1" x14ac:dyDescent="0.3">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2" ht="14.25" customHeight="1"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2" ht="14.25" customHeight="1"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2" ht="14.25" customHeight="1"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2" ht="14.25" customHeight="1"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2" ht="14.25" customHeight="1"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2" ht="14.25" customHeight="1"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2" ht="14.25" customHeight="1"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2" ht="14.25" customHeight="1"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2" ht="14.25" customHeight="1"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2" ht="14.25" customHeight="1"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2" ht="14.25" customHeight="1"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row r="47" spans="1:32" ht="14.25" customHeight="1" x14ac:dyDescent="0.3">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row>
    <row r="48" spans="1:32" ht="14.25" customHeight="1" x14ac:dyDescent="0.3">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row>
    <row r="49" spans="1:32" ht="14.25" customHeight="1" x14ac:dyDescent="0.3">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row>
    <row r="50" spans="1:32"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row>
    <row r="51" spans="1:32"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row>
    <row r="52" spans="1:32"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row>
    <row r="53" spans="1:32"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row>
    <row r="54" spans="1:32" ht="14.25" customHeight="1" x14ac:dyDescent="0.3">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row>
    <row r="55" spans="1:32" ht="14.25" customHeight="1" x14ac:dyDescent="0.3">
      <c r="A55" s="3"/>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row>
    <row r="56" spans="1:32" ht="14.25" customHeight="1" x14ac:dyDescent="0.3">
      <c r="A56" s="3"/>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c r="AF56" s="3"/>
    </row>
    <row r="57" spans="1:32" ht="14.25" customHeight="1" x14ac:dyDescent="0.3">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row>
    <row r="58" spans="1:32" ht="14.25" customHeight="1" x14ac:dyDescent="0.3">
      <c r="A58" s="3"/>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c r="AF58" s="3"/>
    </row>
    <row r="59" spans="1:32" ht="14.25" customHeight="1" x14ac:dyDescent="0.3">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row>
    <row r="60" spans="1:32" ht="14.25" customHeight="1" x14ac:dyDescent="0.3">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row>
    <row r="61" spans="1:32" ht="14.25" customHeight="1" x14ac:dyDescent="0.3">
      <c r="A61" s="3"/>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row>
    <row r="62" spans="1:32" ht="14.25" customHeight="1" x14ac:dyDescent="0.3">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row>
    <row r="63" spans="1:32" ht="14.25" customHeight="1" x14ac:dyDescent="0.3">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row>
    <row r="64" spans="1:32" ht="14.25" customHeight="1" x14ac:dyDescent="0.3">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row>
    <row r="65" spans="1:32" ht="14.25" customHeight="1" x14ac:dyDescent="0.3">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row>
    <row r="66" spans="1:32" ht="14.25" customHeight="1" x14ac:dyDescent="0.3">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row>
    <row r="67" spans="1:32" ht="14.25" customHeight="1" x14ac:dyDescent="0.3">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row>
    <row r="68" spans="1:32" ht="14.25" customHeight="1" x14ac:dyDescent="0.3">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row>
    <row r="69" spans="1:32" ht="14.25" customHeight="1" x14ac:dyDescent="0.3">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row>
    <row r="70" spans="1:32" ht="14.25" customHeight="1" x14ac:dyDescent="0.3">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row>
    <row r="71" spans="1:32" ht="14.25" customHeight="1" x14ac:dyDescent="0.3">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row>
    <row r="72" spans="1:32" ht="14.25" customHeight="1" x14ac:dyDescent="0.3">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row>
    <row r="73" spans="1:32" ht="14.25" customHeight="1" x14ac:dyDescent="0.3">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row>
    <row r="74" spans="1:32" ht="14.25" customHeight="1" x14ac:dyDescent="0.3">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row>
    <row r="75" spans="1:32" ht="14.25" customHeight="1" x14ac:dyDescent="0.3">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row>
    <row r="76" spans="1:32" ht="14.25" customHeight="1" x14ac:dyDescent="0.3">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row>
    <row r="77" spans="1:32"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row>
    <row r="78" spans="1:32"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row>
    <row r="79" spans="1:32"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row>
    <row r="80" spans="1:32"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row>
    <row r="81" spans="1:32"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row>
    <row r="82" spans="1:32"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row>
    <row r="83" spans="1:32"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row>
    <row r="84" spans="1:32"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row>
    <row r="85" spans="1:32"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row>
    <row r="86" spans="1:32"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row>
    <row r="87" spans="1:32"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row>
    <row r="88" spans="1:32"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row>
    <row r="89" spans="1:32"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row>
    <row r="90" spans="1:32"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row>
    <row r="91" spans="1:32"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row>
    <row r="92" spans="1:32"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row>
    <row r="93" spans="1:32"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row>
    <row r="94" spans="1:32"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row>
    <row r="95" spans="1:32"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row>
    <row r="96" spans="1:32"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row>
    <row r="97" spans="1:32"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row>
    <row r="98" spans="1:32"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row>
    <row r="99" spans="1:32"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row>
    <row r="100" spans="1:32"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row>
    <row r="101" spans="1:32"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row>
    <row r="102" spans="1:32"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row>
    <row r="103" spans="1:32"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row>
    <row r="104" spans="1:32"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row>
    <row r="105" spans="1:32"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row>
    <row r="106" spans="1:32"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row>
    <row r="107" spans="1:32"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row>
    <row r="108" spans="1:32"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row>
    <row r="109" spans="1:32"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row>
    <row r="110" spans="1:32"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row>
    <row r="111" spans="1:32"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row>
    <row r="112" spans="1:32"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row>
    <row r="113" spans="1:32"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row>
    <row r="114" spans="1:32"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row>
    <row r="115" spans="1:32"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row>
    <row r="116" spans="1:32"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row>
    <row r="117" spans="1:32"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row>
    <row r="118" spans="1:32"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row>
    <row r="119" spans="1:32"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row>
    <row r="120" spans="1:32"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row>
    <row r="121" spans="1:32"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row>
    <row r="122" spans="1:32"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row>
    <row r="123" spans="1:32"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row>
    <row r="124" spans="1:32"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row>
    <row r="125" spans="1:32"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row>
    <row r="126" spans="1:32"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row>
    <row r="127" spans="1:32"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row>
    <row r="128" spans="1:32"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row>
    <row r="129" spans="1:32"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row>
    <row r="130" spans="1:32"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row>
    <row r="131" spans="1:32"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row>
    <row r="132" spans="1:32"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row>
    <row r="133" spans="1:32"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row>
    <row r="134" spans="1:32"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row>
    <row r="135" spans="1:32"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row>
    <row r="136" spans="1:32"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row>
    <row r="137" spans="1:32"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row>
    <row r="138" spans="1:32"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row>
    <row r="139" spans="1:32"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row>
    <row r="140" spans="1:32"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row>
    <row r="141" spans="1:32"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row>
    <row r="142" spans="1:32"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row>
    <row r="143" spans="1:32"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row>
    <row r="144" spans="1:32"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row>
    <row r="145" spans="1:32"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row>
    <row r="146" spans="1:32"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row>
    <row r="147" spans="1:32"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c r="AF147" s="3"/>
    </row>
    <row r="148" spans="1:32"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c r="AF148" s="3"/>
    </row>
    <row r="149" spans="1:32"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c r="AF149" s="3"/>
    </row>
    <row r="150" spans="1:32"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c r="AF150" s="3"/>
    </row>
    <row r="151" spans="1:32"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row>
    <row r="152" spans="1:32"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row>
    <row r="153" spans="1:32"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c r="AF153" s="3"/>
    </row>
    <row r="154" spans="1:32"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c r="AF154" s="3"/>
    </row>
    <row r="155" spans="1:32"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c r="AF155" s="3"/>
    </row>
    <row r="156" spans="1:32"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c r="AF156" s="3"/>
    </row>
    <row r="157" spans="1:32"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c r="AF157" s="3"/>
    </row>
    <row r="158" spans="1:32"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c r="AF158" s="3"/>
    </row>
    <row r="159" spans="1:32"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c r="AF159" s="3"/>
    </row>
    <row r="160" spans="1:32"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c r="AF160" s="3"/>
    </row>
    <row r="161" spans="1:32"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c r="AF161" s="3"/>
    </row>
    <row r="162" spans="1:32"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c r="AF162" s="3"/>
    </row>
    <row r="163" spans="1:32"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c r="AF163" s="3"/>
    </row>
    <row r="164" spans="1:32"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c r="AF164" s="3"/>
    </row>
    <row r="165" spans="1:32"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c r="AF165" s="3"/>
    </row>
    <row r="166" spans="1:32"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c r="AF166" s="3"/>
    </row>
    <row r="167" spans="1:32"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c r="AF167" s="3"/>
    </row>
    <row r="168" spans="1:32"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c r="AF168" s="3"/>
    </row>
    <row r="169" spans="1:32"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c r="AF169" s="3"/>
    </row>
    <row r="170" spans="1:32"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c r="AF170" s="3"/>
    </row>
    <row r="171" spans="1:32"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c r="AF171" s="3"/>
    </row>
    <row r="172" spans="1:32"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row>
    <row r="173" spans="1:32"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c r="AF173" s="3"/>
    </row>
    <row r="174" spans="1:32"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c r="AF174" s="3"/>
    </row>
    <row r="175" spans="1:32"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c r="AF175" s="3"/>
    </row>
    <row r="176" spans="1:32"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c r="AF176" s="3"/>
    </row>
    <row r="177" spans="1:32"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c r="AF177" s="3"/>
    </row>
    <row r="178" spans="1:32"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c r="AF178" s="3"/>
    </row>
    <row r="179" spans="1:32"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c r="AF179" s="3"/>
    </row>
    <row r="180" spans="1:32"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c r="AF180" s="3"/>
    </row>
    <row r="181" spans="1:32"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c r="AF181" s="3"/>
    </row>
    <row r="182" spans="1:32"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c r="AF182" s="3"/>
    </row>
    <row r="183" spans="1:32"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row>
    <row r="184" spans="1:32"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row>
    <row r="185" spans="1:32"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row>
    <row r="186" spans="1:32"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row>
    <row r="187" spans="1:32"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row>
    <row r="188" spans="1:32"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c r="AF188" s="3"/>
    </row>
    <row r="189" spans="1:32"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c r="AF189" s="3"/>
    </row>
    <row r="190" spans="1:32"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c r="AF190" s="3"/>
    </row>
    <row r="191" spans="1:32"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c r="AF191" s="3"/>
    </row>
    <row r="192" spans="1:32"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c r="AF192" s="3"/>
    </row>
    <row r="193" spans="1:32"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c r="AF193" s="3"/>
    </row>
    <row r="194" spans="1:32"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c r="AF194" s="3"/>
    </row>
    <row r="195" spans="1:32"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row>
    <row r="196" spans="1:32"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row>
    <row r="197" spans="1:32"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c r="AF197" s="3"/>
    </row>
    <row r="198" spans="1:32"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c r="AF198" s="3"/>
    </row>
    <row r="199" spans="1:32"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c r="AF199" s="3"/>
    </row>
    <row r="200" spans="1:32"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c r="AF200" s="3"/>
    </row>
    <row r="201" spans="1:32"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row>
    <row r="202" spans="1:32"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row>
    <row r="203" spans="1:32"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row>
    <row r="204" spans="1:32"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row>
    <row r="205" spans="1:32"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row>
    <row r="206" spans="1:32"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row>
    <row r="207" spans="1:32"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row>
    <row r="208" spans="1:32"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row>
    <row r="209" spans="1:32"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row>
    <row r="210" spans="1:32"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row>
    <row r="211" spans="1:32"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c r="AF211" s="3"/>
    </row>
    <row r="212" spans="1:32"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c r="AF212" s="3"/>
    </row>
    <row r="213" spans="1:32"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c r="AF213" s="3"/>
    </row>
    <row r="214" spans="1:32"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c r="AF214" s="3"/>
    </row>
    <row r="215" spans="1:32"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c r="AF215" s="3"/>
    </row>
    <row r="216" spans="1:32"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c r="AF216" s="3"/>
    </row>
    <row r="217" spans="1:32"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c r="AF217" s="3"/>
    </row>
    <row r="218" spans="1:32"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c r="AF218" s="3"/>
    </row>
    <row r="219" spans="1:32"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c r="AF219" s="3"/>
    </row>
    <row r="220" spans="1:32"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c r="AA220" s="3"/>
      <c r="AB220" s="3"/>
      <c r="AC220" s="3"/>
      <c r="AD220" s="3"/>
      <c r="AE220" s="3"/>
      <c r="AF220" s="3"/>
    </row>
    <row r="221" spans="1:32" ht="15.75" customHeight="1" x14ac:dyDescent="0.3"/>
    <row r="222" spans="1:32" ht="15.75" customHeight="1" x14ac:dyDescent="0.3"/>
    <row r="223" spans="1:32" ht="15.75" customHeight="1" x14ac:dyDescent="0.3"/>
    <row r="224" spans="1:32"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61">
    <mergeCell ref="Y14:Y20"/>
    <mergeCell ref="Z14:Z20"/>
    <mergeCell ref="AB14:AB20"/>
    <mergeCell ref="AC14:AC20"/>
    <mergeCell ref="U17:U18"/>
    <mergeCell ref="U19:U20"/>
    <mergeCell ref="U14:U16"/>
    <mergeCell ref="W14:W20"/>
    <mergeCell ref="X14:X20"/>
    <mergeCell ref="J14:J20"/>
    <mergeCell ref="C11:C13"/>
    <mergeCell ref="D11:D13"/>
    <mergeCell ref="A14:A20"/>
    <mergeCell ref="B14:B20"/>
    <mergeCell ref="C14:C20"/>
    <mergeCell ref="D14:D20"/>
    <mergeCell ref="E14:E20"/>
    <mergeCell ref="R14:R20"/>
    <mergeCell ref="S14:S20"/>
    <mergeCell ref="T14:T20"/>
    <mergeCell ref="E11:E13"/>
    <mergeCell ref="F11:I11"/>
    <mergeCell ref="F12:I12"/>
    <mergeCell ref="J11:R11"/>
    <mergeCell ref="T11:U11"/>
    <mergeCell ref="J12:J13"/>
    <mergeCell ref="K12:K13"/>
    <mergeCell ref="L12:L13"/>
    <mergeCell ref="M12:M13"/>
    <mergeCell ref="F14:F20"/>
    <mergeCell ref="G14:G20"/>
    <mergeCell ref="H14:H20"/>
    <mergeCell ref="I14:I20"/>
    <mergeCell ref="N14:N16"/>
    <mergeCell ref="O14:O20"/>
    <mergeCell ref="N17:N20"/>
    <mergeCell ref="P17:P20"/>
    <mergeCell ref="Q17:Q20"/>
    <mergeCell ref="P14:P16"/>
    <mergeCell ref="Q14:Q15"/>
    <mergeCell ref="W10:Z12"/>
    <mergeCell ref="AB10:AC12"/>
    <mergeCell ref="A11:A13"/>
    <mergeCell ref="B11:B13"/>
    <mergeCell ref="U12:U13"/>
    <mergeCell ref="N12:N13"/>
    <mergeCell ref="O12:O13"/>
    <mergeCell ref="P12:P13"/>
    <mergeCell ref="Q12:Q13"/>
    <mergeCell ref="R12:R13"/>
    <mergeCell ref="T12:T13"/>
    <mergeCell ref="B7:I7"/>
    <mergeCell ref="A10:E10"/>
    <mergeCell ref="F10:U10"/>
    <mergeCell ref="A1:A3"/>
    <mergeCell ref="B1:AA3"/>
    <mergeCell ref="B4:I4"/>
    <mergeCell ref="J4:K7"/>
    <mergeCell ref="L4:O5"/>
    <mergeCell ref="P4:AC7"/>
    <mergeCell ref="B6:I6"/>
  </mergeCells>
  <conditionalFormatting sqref="I14:I20">
    <cfRule type="cellIs" dxfId="8" priority="1" operator="between">
      <formula>"BAJO"</formula>
      <formula>"BAJO"</formula>
    </cfRule>
    <cfRule type="cellIs" dxfId="7" priority="2" operator="between">
      <formula>"BAJO"</formula>
      <formula>"BAJO"</formula>
    </cfRule>
    <cfRule type="cellIs" dxfId="6" priority="3" operator="between">
      <formula>"LEVE"</formula>
      <formula>"MENOR"</formula>
    </cfRule>
    <cfRule type="containsText" dxfId="5" priority="4" operator="containsText" text="EXTREMO">
      <formula>NOT(ISERROR(SEARCH(("EXTREMO"),(I14))))</formula>
    </cfRule>
    <cfRule type="containsText" dxfId="4" priority="5" operator="containsText" text="ALTO">
      <formula>NOT(ISERROR(SEARCH(("ALTO"),(I14))))</formula>
    </cfRule>
    <cfRule type="containsText" dxfId="3" priority="6" operator="containsText" text="MODERADO">
      <formula>NOT(ISERROR(SEARCH(("MODERADO"),(I14))))</formula>
    </cfRule>
  </conditionalFormatting>
  <conditionalFormatting sqref="T14:T20">
    <cfRule type="containsText" dxfId="2" priority="7" operator="containsText" text="EXTREMO">
      <formula>NOT(ISERROR(SEARCH(("EXTREMO"),(T14))))</formula>
    </cfRule>
    <cfRule type="containsText" dxfId="1" priority="8" operator="containsText" text="ALTO">
      <formula>NOT(ISERROR(SEARCH(("ALTO"),(T14))))</formula>
    </cfRule>
    <cfRule type="containsText" dxfId="0" priority="9" operator="containsText" text="MODERADO">
      <formula>NOT(ISERROR(SEARCH(("MODERADO"),(T14))))</formula>
    </cfRule>
  </conditionalFormatting>
  <dataValidations count="1">
    <dataValidation type="list" allowBlank="1" showErrorMessage="1" sqref="Q14" xr:uid="{00000000-0002-0000-0000-000009000000}">
      <formula1>$AA$17:$AA$19</formula1>
    </dataValidation>
  </dataValidations>
  <pageMargins left="0.70866141732283472" right="0.70866141732283472" top="0.74803149606299213" bottom="0.74803149606299213" header="0" footer="0"/>
  <pageSetup scale="14" orientation="landscape"/>
  <drawing r:id="rId1"/>
  <extLst>
    <ext xmlns:x14="http://schemas.microsoft.com/office/spreadsheetml/2009/9/main" uri="{CCE6A557-97BC-4b89-ADB6-D9C93CAAB3DF}">
      <x14:dataValidations xmlns:xm="http://schemas.microsoft.com/office/excel/2006/main" count="11">
        <x14:dataValidation type="list" allowBlank="1" showErrorMessage="1" xr:uid="{00000000-0002-0000-0000-000000000000}">
          <x14:formula1>
            <xm:f>Datos!$J$2:$K$2</xm:f>
          </x14:formula1>
          <xm:sqref>L14</xm:sqref>
        </x14:dataValidation>
        <x14:dataValidation type="list" allowBlank="1" showErrorMessage="1" xr:uid="{00000000-0002-0000-0000-000001000000}">
          <x14:formula1>
            <xm:f>Datos!$J$7:$K$7</xm:f>
          </x14:formula1>
          <xm:sqref>L19</xm:sqref>
        </x14:dataValidation>
        <x14:dataValidation type="list" allowBlank="1" showErrorMessage="1" xr:uid="{00000000-0002-0000-0000-000002000000}">
          <x14:formula1>
            <xm:f>Datos!$J$5:$L$5</xm:f>
          </x14:formula1>
          <xm:sqref>L17</xm:sqref>
        </x14:dataValidation>
        <x14:dataValidation type="list" allowBlank="1" showErrorMessage="1" xr:uid="{00000000-0002-0000-0000-000003000000}">
          <x14:formula1>
            <xm:f>Datos!$J$6:$K$6</xm:f>
          </x14:formula1>
          <xm:sqref>L18</xm:sqref>
        </x14:dataValidation>
        <x14:dataValidation type="list" allowBlank="1" showErrorMessage="1" xr:uid="{00000000-0002-0000-0000-000004000000}">
          <x14:formula1>
            <xm:f>Datos!$J$8:$L$8</xm:f>
          </x14:formula1>
          <xm:sqref>L20</xm:sqref>
        </x14:dataValidation>
        <x14:dataValidation type="list" allowBlank="1" showErrorMessage="1" xr:uid="{00000000-0002-0000-0000-000005000000}">
          <x14:formula1>
            <xm:f>Datos!$B$3:$B$7</xm:f>
          </x14:formula1>
          <xm:sqref>G14</xm:sqref>
        </x14:dataValidation>
        <x14:dataValidation type="list" allowBlank="1" showErrorMessage="1" xr:uid="{00000000-0002-0000-0000-000006000000}">
          <x14:formula1>
            <xm:f>Datos!$J$4:$K$4</xm:f>
          </x14:formula1>
          <xm:sqref>L16</xm:sqref>
        </x14:dataValidation>
        <x14:dataValidation type="list" allowBlank="1" showErrorMessage="1" xr:uid="{00000000-0002-0000-0000-000007000000}">
          <x14:formula1>
            <xm:f>Datos!$A$17:$A$18</xm:f>
          </x14:formula1>
          <xm:sqref>U19</xm:sqref>
        </x14:dataValidation>
        <x14:dataValidation type="list" allowBlank="1" showErrorMessage="1" xr:uid="{00000000-0002-0000-0000-000008000000}">
          <x14:formula1>
            <xm:f>Datos!$I$14:$I$16</xm:f>
          </x14:formula1>
          <xm:sqref>O14</xm:sqref>
        </x14:dataValidation>
        <x14:dataValidation type="list" allowBlank="1" showErrorMessage="1" xr:uid="{00000000-0002-0000-0000-00000A000000}">
          <x14:formula1>
            <xm:f>Datos!$J$3:$K$3</xm:f>
          </x14:formula1>
          <xm:sqref>L15</xm:sqref>
        </x14:dataValidation>
        <x14:dataValidation type="list" allowBlank="1" showErrorMessage="1" xr:uid="{00000000-0002-0000-0000-00000B000000}">
          <x14:formula1>
            <xm:f>Datos!$A$3:$A$7</xm:f>
          </x14:formula1>
          <xm:sqref>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00"/>
  <sheetViews>
    <sheetView workbookViewId="0"/>
  </sheetViews>
  <sheetFormatPr baseColWidth="10" defaultColWidth="14.44140625" defaultRowHeight="15" customHeight="1" x14ac:dyDescent="0.3"/>
  <cols>
    <col min="1" max="1" width="30.5546875" customWidth="1"/>
    <col min="2" max="2" width="23" customWidth="1"/>
    <col min="3" max="3" width="11.44140625" customWidth="1"/>
    <col min="4" max="4" width="31" customWidth="1"/>
    <col min="5" max="8" width="11.44140625" customWidth="1"/>
    <col min="9" max="9" width="68.5546875" customWidth="1"/>
    <col min="10" max="12" width="17.109375" customWidth="1"/>
  </cols>
  <sheetData>
    <row r="1" spans="1:12" ht="14.25" customHeight="1" x14ac:dyDescent="0.3">
      <c r="A1" s="3" t="s">
        <v>80</v>
      </c>
    </row>
    <row r="2" spans="1:12" ht="14.25" customHeight="1" x14ac:dyDescent="0.3">
      <c r="A2" s="3" t="s">
        <v>40</v>
      </c>
      <c r="B2" s="3" t="s">
        <v>41</v>
      </c>
      <c r="D2" s="3" t="s">
        <v>81</v>
      </c>
      <c r="I2" s="53" t="s">
        <v>56</v>
      </c>
      <c r="J2" s="3" t="s">
        <v>57</v>
      </c>
      <c r="K2" s="3" t="s">
        <v>82</v>
      </c>
    </row>
    <row r="3" spans="1:12" ht="14.25" customHeight="1" x14ac:dyDescent="0.3">
      <c r="A3" s="3" t="s">
        <v>83</v>
      </c>
      <c r="B3" s="3" t="s">
        <v>84</v>
      </c>
      <c r="D3" s="3" t="s">
        <v>85</v>
      </c>
      <c r="E3" s="3" t="s">
        <v>86</v>
      </c>
      <c r="I3" s="54" t="s">
        <v>65</v>
      </c>
      <c r="J3" s="3" t="s">
        <v>66</v>
      </c>
      <c r="K3" s="3" t="s">
        <v>87</v>
      </c>
    </row>
    <row r="4" spans="1:12" ht="14.25" customHeight="1" x14ac:dyDescent="0.3">
      <c r="A4" s="3" t="s">
        <v>88</v>
      </c>
      <c r="B4" s="3" t="s">
        <v>54</v>
      </c>
      <c r="D4" s="3" t="s">
        <v>89</v>
      </c>
      <c r="E4" s="3" t="s">
        <v>86</v>
      </c>
      <c r="I4" s="55" t="s">
        <v>67</v>
      </c>
      <c r="J4" s="3" t="s">
        <v>68</v>
      </c>
      <c r="K4" s="3" t="s">
        <v>90</v>
      </c>
    </row>
    <row r="5" spans="1:12" ht="14.25" customHeight="1" x14ac:dyDescent="0.3">
      <c r="A5" s="3" t="s">
        <v>53</v>
      </c>
      <c r="B5" s="3" t="s">
        <v>91</v>
      </c>
      <c r="D5" s="3" t="s">
        <v>92</v>
      </c>
      <c r="E5" s="3" t="s">
        <v>91</v>
      </c>
      <c r="I5" s="54" t="s">
        <v>70</v>
      </c>
      <c r="J5" s="3" t="s">
        <v>71</v>
      </c>
      <c r="K5" s="3" t="s">
        <v>93</v>
      </c>
      <c r="L5" s="3" t="s">
        <v>94</v>
      </c>
    </row>
    <row r="6" spans="1:12" ht="14.25" customHeight="1" x14ac:dyDescent="0.3">
      <c r="A6" s="3" t="s">
        <v>95</v>
      </c>
      <c r="B6" s="3" t="s">
        <v>96</v>
      </c>
      <c r="D6" s="3" t="s">
        <v>97</v>
      </c>
      <c r="E6" s="3" t="s">
        <v>98</v>
      </c>
      <c r="I6" s="54" t="s">
        <v>73</v>
      </c>
      <c r="J6" s="3" t="s">
        <v>74</v>
      </c>
      <c r="K6" s="3" t="s">
        <v>99</v>
      </c>
    </row>
    <row r="7" spans="1:12" ht="14.25" customHeight="1" x14ac:dyDescent="0.3">
      <c r="A7" s="3" t="s">
        <v>100</v>
      </c>
      <c r="B7" s="3" t="s">
        <v>101</v>
      </c>
      <c r="D7" s="3" t="s">
        <v>102</v>
      </c>
      <c r="E7" s="3" t="s">
        <v>103</v>
      </c>
      <c r="I7" s="54" t="s">
        <v>75</v>
      </c>
      <c r="J7" s="56" t="s">
        <v>76</v>
      </c>
      <c r="K7" s="56" t="s">
        <v>104</v>
      </c>
    </row>
    <row r="8" spans="1:12" ht="14.25" customHeight="1" x14ac:dyDescent="0.3">
      <c r="D8" s="3" t="s">
        <v>105</v>
      </c>
      <c r="E8" s="3" t="s">
        <v>86</v>
      </c>
      <c r="I8" s="57" t="s">
        <v>78</v>
      </c>
      <c r="J8" s="3" t="s">
        <v>79</v>
      </c>
      <c r="K8" s="3" t="s">
        <v>106</v>
      </c>
      <c r="L8" s="3" t="s">
        <v>107</v>
      </c>
    </row>
    <row r="9" spans="1:12" ht="14.25" customHeight="1" x14ac:dyDescent="0.3">
      <c r="A9" s="3" t="s">
        <v>108</v>
      </c>
      <c r="D9" s="3" t="s">
        <v>109</v>
      </c>
      <c r="E9" s="3" t="s">
        <v>91</v>
      </c>
    </row>
    <row r="10" spans="1:12" ht="14.25" customHeight="1" x14ac:dyDescent="0.3">
      <c r="D10" s="3" t="s">
        <v>110</v>
      </c>
      <c r="E10" s="3" t="s">
        <v>91</v>
      </c>
    </row>
    <row r="11" spans="1:12" ht="14.25" customHeight="1" x14ac:dyDescent="0.3">
      <c r="A11" s="3" t="s">
        <v>111</v>
      </c>
      <c r="D11" s="3" t="s">
        <v>112</v>
      </c>
      <c r="E11" s="3" t="s">
        <v>98</v>
      </c>
    </row>
    <row r="12" spans="1:12" ht="14.25" customHeight="1" x14ac:dyDescent="0.3">
      <c r="A12" s="3" t="s">
        <v>113</v>
      </c>
      <c r="D12" s="3" t="s">
        <v>114</v>
      </c>
      <c r="E12" s="3" t="s">
        <v>103</v>
      </c>
    </row>
    <row r="13" spans="1:12" ht="14.25" customHeight="1" x14ac:dyDescent="0.3">
      <c r="D13" s="3" t="s">
        <v>115</v>
      </c>
      <c r="E13" s="3" t="s">
        <v>91</v>
      </c>
      <c r="I13" s="3" t="s">
        <v>116</v>
      </c>
    </row>
    <row r="14" spans="1:12" ht="14.25" customHeight="1" x14ac:dyDescent="0.3">
      <c r="D14" s="3" t="s">
        <v>117</v>
      </c>
      <c r="E14" s="3" t="s">
        <v>91</v>
      </c>
      <c r="I14" s="3" t="s">
        <v>118</v>
      </c>
    </row>
    <row r="15" spans="1:12" ht="14.25" customHeight="1" x14ac:dyDescent="0.3">
      <c r="D15" s="3" t="s">
        <v>119</v>
      </c>
      <c r="E15" s="3" t="s">
        <v>91</v>
      </c>
      <c r="I15" s="3" t="s">
        <v>120</v>
      </c>
    </row>
    <row r="16" spans="1:12" ht="14.25" customHeight="1" x14ac:dyDescent="0.3">
      <c r="A16" s="3" t="s">
        <v>72</v>
      </c>
      <c r="D16" s="3" t="s">
        <v>121</v>
      </c>
      <c r="E16" s="3" t="s">
        <v>98</v>
      </c>
      <c r="I16" s="3" t="s">
        <v>122</v>
      </c>
    </row>
    <row r="17" spans="1:5" ht="14.25" customHeight="1" x14ac:dyDescent="0.3">
      <c r="A17" s="3" t="s">
        <v>123</v>
      </c>
      <c r="D17" s="3" t="s">
        <v>124</v>
      </c>
      <c r="E17" s="3" t="s">
        <v>103</v>
      </c>
    </row>
    <row r="18" spans="1:5" ht="14.25" customHeight="1" x14ac:dyDescent="0.3">
      <c r="A18" s="3" t="s">
        <v>77</v>
      </c>
      <c r="D18" s="3" t="s">
        <v>125</v>
      </c>
      <c r="E18" s="3" t="s">
        <v>91</v>
      </c>
    </row>
    <row r="19" spans="1:5" ht="14.25" customHeight="1" x14ac:dyDescent="0.3">
      <c r="D19" s="3" t="s">
        <v>126</v>
      </c>
      <c r="E19" s="3" t="s">
        <v>91</v>
      </c>
    </row>
    <row r="20" spans="1:5" ht="14.25" customHeight="1" x14ac:dyDescent="0.3">
      <c r="D20" s="3" t="s">
        <v>127</v>
      </c>
      <c r="E20" s="3" t="s">
        <v>98</v>
      </c>
    </row>
    <row r="21" spans="1:5" ht="14.25" customHeight="1" x14ac:dyDescent="0.3">
      <c r="D21" s="3" t="s">
        <v>128</v>
      </c>
      <c r="E21" s="3" t="s">
        <v>98</v>
      </c>
    </row>
    <row r="22" spans="1:5" ht="14.25" customHeight="1" x14ac:dyDescent="0.3">
      <c r="D22" s="3" t="s">
        <v>129</v>
      </c>
      <c r="E22" s="3" t="s">
        <v>103</v>
      </c>
    </row>
    <row r="23" spans="1:5" ht="14.25" customHeight="1" x14ac:dyDescent="0.3">
      <c r="D23" s="3" t="s">
        <v>130</v>
      </c>
      <c r="E23" s="3" t="s">
        <v>98</v>
      </c>
    </row>
    <row r="24" spans="1:5" ht="14.25" customHeight="1" x14ac:dyDescent="0.3">
      <c r="D24" s="3" t="s">
        <v>131</v>
      </c>
      <c r="E24" s="3" t="s">
        <v>98</v>
      </c>
    </row>
    <row r="25" spans="1:5" ht="14.25" customHeight="1" x14ac:dyDescent="0.3">
      <c r="D25" s="3" t="s">
        <v>132</v>
      </c>
      <c r="E25" s="3" t="s">
        <v>98</v>
      </c>
    </row>
    <row r="26" spans="1:5" ht="14.25" customHeight="1" x14ac:dyDescent="0.3">
      <c r="D26" s="3" t="s">
        <v>133</v>
      </c>
      <c r="E26" s="3" t="s">
        <v>98</v>
      </c>
    </row>
    <row r="27" spans="1:5" ht="14.25" customHeight="1" x14ac:dyDescent="0.3">
      <c r="D27" s="3" t="s">
        <v>134</v>
      </c>
      <c r="E27" s="3" t="s">
        <v>103</v>
      </c>
    </row>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heetViews>
  <sheetFormatPr baseColWidth="10" defaultColWidth="14.44140625" defaultRowHeight="15" customHeight="1" x14ac:dyDescent="0.3"/>
  <cols>
    <col min="1" max="1" width="57.109375" customWidth="1"/>
    <col min="2" max="2" width="32" customWidth="1"/>
    <col min="3" max="3" width="230.44140625" customWidth="1"/>
    <col min="4" max="4" width="34.109375" customWidth="1"/>
    <col min="5" max="22" width="11.44140625" customWidth="1"/>
  </cols>
  <sheetData>
    <row r="1" spans="1:26" ht="17.399999999999999" x14ac:dyDescent="0.55000000000000004">
      <c r="A1" s="136" t="s">
        <v>135</v>
      </c>
      <c r="B1" s="137"/>
      <c r="C1" s="138"/>
      <c r="D1" s="3"/>
      <c r="E1" s="3"/>
      <c r="F1" s="3"/>
      <c r="G1" s="3"/>
      <c r="H1" s="3"/>
      <c r="I1" s="3"/>
      <c r="J1" s="3"/>
      <c r="K1" s="3"/>
      <c r="L1" s="3"/>
      <c r="M1" s="3"/>
      <c r="N1" s="3"/>
      <c r="O1" s="3"/>
      <c r="P1" s="3"/>
      <c r="Q1" s="3"/>
      <c r="R1" s="3"/>
      <c r="S1" s="3"/>
      <c r="T1" s="3"/>
      <c r="U1" s="3"/>
      <c r="V1" s="3"/>
      <c r="W1" s="3"/>
      <c r="X1" s="3"/>
      <c r="Y1" s="3"/>
      <c r="Z1" s="3"/>
    </row>
    <row r="2" spans="1:26" ht="24" customHeight="1" x14ac:dyDescent="0.3">
      <c r="A2" s="58" t="s">
        <v>5</v>
      </c>
      <c r="B2" s="139" t="s">
        <v>136</v>
      </c>
      <c r="C2" s="140"/>
      <c r="D2" s="3"/>
      <c r="E2" s="3"/>
      <c r="F2" s="3"/>
      <c r="G2" s="3"/>
      <c r="H2" s="3"/>
      <c r="I2" s="3"/>
      <c r="J2" s="3"/>
      <c r="K2" s="3"/>
      <c r="L2" s="3"/>
      <c r="M2" s="3"/>
      <c r="N2" s="3"/>
      <c r="O2" s="3"/>
      <c r="P2" s="3"/>
      <c r="Q2" s="3"/>
      <c r="R2" s="3"/>
      <c r="S2" s="3"/>
      <c r="T2" s="3"/>
      <c r="U2" s="3"/>
      <c r="V2" s="3"/>
      <c r="W2" s="3"/>
      <c r="X2" s="3"/>
      <c r="Y2" s="3"/>
      <c r="Z2" s="3"/>
    </row>
    <row r="3" spans="1:26" ht="24" customHeight="1" x14ac:dyDescent="0.3">
      <c r="A3" s="58" t="s">
        <v>137</v>
      </c>
      <c r="B3" s="139" t="s">
        <v>138</v>
      </c>
      <c r="C3" s="140"/>
      <c r="D3" s="3"/>
      <c r="E3" s="3"/>
      <c r="F3" s="3"/>
      <c r="G3" s="3"/>
      <c r="H3" s="3"/>
      <c r="I3" s="3"/>
      <c r="J3" s="3"/>
      <c r="K3" s="3"/>
      <c r="L3" s="3"/>
      <c r="M3" s="3"/>
      <c r="N3" s="3"/>
      <c r="O3" s="3"/>
      <c r="P3" s="3"/>
      <c r="Q3" s="3"/>
      <c r="R3" s="3"/>
      <c r="S3" s="3"/>
      <c r="T3" s="3"/>
      <c r="U3" s="3"/>
      <c r="V3" s="3"/>
      <c r="W3" s="3"/>
      <c r="X3" s="3"/>
      <c r="Y3" s="3"/>
      <c r="Z3" s="3"/>
    </row>
    <row r="4" spans="1:26" ht="24" customHeight="1" x14ac:dyDescent="0.3">
      <c r="A4" s="58" t="s">
        <v>139</v>
      </c>
      <c r="B4" s="139" t="s">
        <v>140</v>
      </c>
      <c r="C4" s="140"/>
      <c r="D4" s="3"/>
      <c r="E4" s="3"/>
      <c r="F4" s="3"/>
      <c r="G4" s="3"/>
      <c r="H4" s="3"/>
      <c r="I4" s="3"/>
      <c r="J4" s="3"/>
      <c r="K4" s="3"/>
      <c r="L4" s="3"/>
      <c r="M4" s="3"/>
      <c r="N4" s="3"/>
      <c r="O4" s="3"/>
      <c r="P4" s="3"/>
      <c r="Q4" s="3"/>
      <c r="R4" s="3"/>
      <c r="S4" s="3"/>
      <c r="T4" s="3"/>
      <c r="U4" s="3"/>
      <c r="V4" s="3"/>
      <c r="W4" s="3"/>
      <c r="X4" s="3"/>
      <c r="Y4" s="3"/>
      <c r="Z4" s="3"/>
    </row>
    <row r="5" spans="1:26" ht="24" customHeight="1" x14ac:dyDescent="0.3">
      <c r="A5" s="59" t="s">
        <v>141</v>
      </c>
      <c r="B5" s="141" t="s">
        <v>142</v>
      </c>
      <c r="C5" s="142"/>
      <c r="D5" s="3"/>
      <c r="E5" s="3"/>
      <c r="F5" s="3"/>
      <c r="G5" s="3"/>
      <c r="H5" s="3"/>
      <c r="I5" s="3"/>
      <c r="J5" s="3"/>
      <c r="K5" s="3"/>
      <c r="L5" s="3"/>
      <c r="M5" s="3"/>
      <c r="N5" s="3"/>
      <c r="O5" s="3"/>
      <c r="P5" s="3"/>
      <c r="Q5" s="3"/>
      <c r="R5" s="3"/>
      <c r="S5" s="3"/>
      <c r="T5" s="3"/>
      <c r="U5" s="3"/>
      <c r="V5" s="3"/>
      <c r="W5" s="3"/>
      <c r="X5" s="3"/>
      <c r="Y5" s="3"/>
      <c r="Z5" s="3"/>
    </row>
    <row r="6" spans="1:26" ht="24" customHeight="1" x14ac:dyDescent="0.3">
      <c r="A6" s="59" t="s">
        <v>143</v>
      </c>
      <c r="B6" s="143"/>
      <c r="C6" s="73"/>
      <c r="D6" s="3"/>
      <c r="E6" s="3"/>
      <c r="F6" s="3"/>
      <c r="G6" s="3"/>
      <c r="H6" s="3"/>
      <c r="I6" s="3"/>
      <c r="J6" s="3"/>
      <c r="K6" s="3"/>
      <c r="L6" s="3"/>
      <c r="M6" s="3"/>
      <c r="N6" s="3"/>
      <c r="O6" s="3"/>
      <c r="P6" s="3"/>
      <c r="Q6" s="3"/>
      <c r="R6" s="3"/>
      <c r="S6" s="3"/>
      <c r="T6" s="3"/>
      <c r="U6" s="3"/>
      <c r="V6" s="3"/>
      <c r="W6" s="3"/>
      <c r="X6" s="3"/>
      <c r="Y6" s="3"/>
      <c r="Z6" s="3"/>
    </row>
    <row r="7" spans="1:26" ht="24" customHeight="1" x14ac:dyDescent="0.3">
      <c r="A7" s="59" t="s">
        <v>144</v>
      </c>
      <c r="B7" s="143"/>
      <c r="C7" s="73"/>
      <c r="D7" s="3"/>
      <c r="E7" s="3"/>
      <c r="F7" s="3"/>
      <c r="G7" s="3"/>
      <c r="H7" s="3"/>
      <c r="I7" s="3"/>
      <c r="J7" s="3"/>
      <c r="K7" s="3"/>
      <c r="L7" s="3"/>
      <c r="M7" s="3"/>
      <c r="N7" s="3"/>
      <c r="O7" s="3"/>
      <c r="P7" s="3"/>
      <c r="Q7" s="3"/>
      <c r="R7" s="3"/>
      <c r="S7" s="3"/>
      <c r="T7" s="3"/>
      <c r="U7" s="3"/>
      <c r="V7" s="3"/>
      <c r="W7" s="3"/>
      <c r="X7" s="3"/>
      <c r="Y7" s="3"/>
      <c r="Z7" s="3"/>
    </row>
    <row r="8" spans="1:26" ht="24" customHeight="1" x14ac:dyDescent="0.3">
      <c r="A8" s="59" t="s">
        <v>145</v>
      </c>
      <c r="B8" s="144"/>
      <c r="C8" s="145"/>
      <c r="D8" s="3"/>
      <c r="E8" s="3"/>
      <c r="F8" s="3"/>
      <c r="G8" s="3"/>
      <c r="H8" s="3"/>
      <c r="I8" s="3"/>
      <c r="J8" s="3"/>
      <c r="K8" s="3"/>
      <c r="L8" s="3"/>
      <c r="M8" s="3"/>
      <c r="N8" s="3"/>
      <c r="O8" s="3"/>
      <c r="P8" s="3"/>
      <c r="Q8" s="3"/>
      <c r="R8" s="3"/>
      <c r="S8" s="3"/>
      <c r="T8" s="3"/>
      <c r="U8" s="3"/>
      <c r="V8" s="3"/>
      <c r="W8" s="3"/>
      <c r="X8" s="3"/>
      <c r="Y8" s="3"/>
      <c r="Z8" s="3"/>
    </row>
    <row r="9" spans="1:26" ht="24" customHeight="1" x14ac:dyDescent="0.3">
      <c r="A9" s="59" t="s">
        <v>20</v>
      </c>
      <c r="B9" s="139" t="s">
        <v>146</v>
      </c>
      <c r="C9" s="140"/>
      <c r="D9" s="3"/>
      <c r="E9" s="3"/>
      <c r="F9" s="3"/>
      <c r="G9" s="3"/>
      <c r="H9" s="3"/>
      <c r="I9" s="3"/>
      <c r="J9" s="3"/>
      <c r="K9" s="3"/>
      <c r="L9" s="3"/>
      <c r="M9" s="3"/>
      <c r="N9" s="3"/>
      <c r="O9" s="3"/>
      <c r="P9" s="3"/>
      <c r="Q9" s="3"/>
      <c r="R9" s="3"/>
      <c r="S9" s="3"/>
      <c r="T9" s="3"/>
      <c r="U9" s="3"/>
      <c r="V9" s="3"/>
      <c r="W9" s="3"/>
      <c r="X9" s="3"/>
      <c r="Y9" s="3"/>
      <c r="Z9" s="3"/>
    </row>
    <row r="10" spans="1:26" ht="24" customHeight="1" x14ac:dyDescent="0.3">
      <c r="A10" s="59" t="s">
        <v>21</v>
      </c>
      <c r="B10" s="139" t="s">
        <v>147</v>
      </c>
      <c r="C10" s="140"/>
      <c r="D10" s="3"/>
      <c r="E10" s="3"/>
      <c r="F10" s="3"/>
      <c r="G10" s="3"/>
      <c r="H10" s="3"/>
      <c r="I10" s="3"/>
      <c r="J10" s="3"/>
      <c r="K10" s="3"/>
      <c r="L10" s="3"/>
      <c r="M10" s="3"/>
      <c r="N10" s="3"/>
      <c r="O10" s="3"/>
      <c r="P10" s="3"/>
      <c r="Q10" s="3"/>
      <c r="R10" s="3"/>
      <c r="S10" s="3"/>
      <c r="T10" s="3"/>
      <c r="U10" s="3"/>
      <c r="V10" s="3"/>
      <c r="W10" s="3"/>
      <c r="X10" s="3"/>
      <c r="Y10" s="3"/>
      <c r="Z10" s="3"/>
    </row>
    <row r="11" spans="1:26" ht="29.25" customHeight="1" x14ac:dyDescent="0.3">
      <c r="A11" s="58" t="s">
        <v>22</v>
      </c>
      <c r="B11" s="146" t="s">
        <v>148</v>
      </c>
      <c r="C11" s="140"/>
      <c r="D11" s="56"/>
      <c r="E11" s="56"/>
      <c r="F11" s="56"/>
      <c r="G11" s="56"/>
      <c r="H11" s="56"/>
      <c r="I11" s="56"/>
      <c r="J11" s="56"/>
      <c r="K11" s="56"/>
      <c r="L11" s="56"/>
      <c r="M11" s="56"/>
      <c r="N11" s="56"/>
      <c r="O11" s="56"/>
      <c r="P11" s="56"/>
      <c r="Q11" s="56"/>
      <c r="R11" s="56"/>
      <c r="S11" s="56"/>
      <c r="T11" s="56"/>
      <c r="U11" s="56"/>
      <c r="V11" s="56"/>
      <c r="W11" s="56"/>
      <c r="X11" s="56"/>
      <c r="Y11" s="56"/>
      <c r="Z11" s="56"/>
    </row>
    <row r="12" spans="1:26" ht="93" customHeight="1" x14ac:dyDescent="0.3">
      <c r="A12" s="58" t="s">
        <v>23</v>
      </c>
      <c r="B12" s="146" t="s">
        <v>149</v>
      </c>
      <c r="C12" s="140"/>
      <c r="D12" s="3"/>
      <c r="E12" s="3"/>
      <c r="F12" s="3"/>
      <c r="G12" s="3"/>
      <c r="H12" s="3"/>
      <c r="I12" s="3"/>
      <c r="J12" s="3"/>
      <c r="K12" s="3"/>
      <c r="L12" s="3"/>
      <c r="M12" s="3"/>
      <c r="N12" s="3"/>
      <c r="O12" s="3"/>
      <c r="P12" s="3"/>
      <c r="Q12" s="3"/>
      <c r="R12" s="3"/>
      <c r="S12" s="3"/>
      <c r="T12" s="3"/>
      <c r="U12" s="3"/>
      <c r="V12" s="3"/>
      <c r="W12" s="3"/>
      <c r="X12" s="3"/>
      <c r="Y12" s="3"/>
      <c r="Z12" s="3"/>
    </row>
    <row r="13" spans="1:26" ht="36.75" customHeight="1" x14ac:dyDescent="0.3">
      <c r="A13" s="59" t="s">
        <v>24</v>
      </c>
      <c r="B13" s="146" t="s">
        <v>150</v>
      </c>
      <c r="C13" s="140"/>
      <c r="D13" s="3"/>
      <c r="E13" s="3"/>
      <c r="F13" s="3"/>
      <c r="G13" s="3"/>
      <c r="H13" s="3"/>
      <c r="I13" s="3"/>
      <c r="J13" s="3"/>
      <c r="K13" s="3"/>
      <c r="L13" s="3"/>
      <c r="M13" s="3"/>
      <c r="N13" s="3"/>
      <c r="O13" s="3"/>
      <c r="P13" s="3"/>
      <c r="Q13" s="3"/>
      <c r="R13" s="3"/>
      <c r="S13" s="3"/>
      <c r="T13" s="3"/>
      <c r="U13" s="3"/>
      <c r="V13" s="3"/>
      <c r="W13" s="3"/>
      <c r="X13" s="3"/>
      <c r="Y13" s="3"/>
      <c r="Z13" s="3"/>
    </row>
    <row r="14" spans="1:26" ht="270" customHeight="1" x14ac:dyDescent="0.3">
      <c r="A14" s="59" t="s">
        <v>40</v>
      </c>
      <c r="B14" s="146" t="s">
        <v>151</v>
      </c>
      <c r="C14" s="140"/>
      <c r="D14" s="3"/>
      <c r="E14" s="3"/>
      <c r="F14" s="3"/>
      <c r="G14" s="3"/>
      <c r="H14" s="3"/>
      <c r="I14" s="3"/>
      <c r="J14" s="3"/>
      <c r="K14" s="3"/>
      <c r="L14" s="3"/>
      <c r="M14" s="3"/>
      <c r="N14" s="3"/>
      <c r="O14" s="3"/>
      <c r="P14" s="3"/>
      <c r="Q14" s="3"/>
      <c r="R14" s="3"/>
      <c r="S14" s="3"/>
      <c r="T14" s="3"/>
      <c r="U14" s="3"/>
      <c r="V14" s="3"/>
      <c r="W14" s="3"/>
      <c r="X14" s="3"/>
      <c r="Y14" s="3"/>
      <c r="Z14" s="3"/>
    </row>
    <row r="15" spans="1:26" ht="314.25" customHeight="1" x14ac:dyDescent="0.3">
      <c r="A15" s="59" t="s">
        <v>41</v>
      </c>
      <c r="B15" s="146" t="s">
        <v>152</v>
      </c>
      <c r="C15" s="140"/>
      <c r="D15" s="3"/>
      <c r="E15" s="3"/>
      <c r="F15" s="3"/>
      <c r="G15" s="3"/>
      <c r="H15" s="3"/>
      <c r="I15" s="3"/>
      <c r="J15" s="3"/>
      <c r="K15" s="3"/>
      <c r="L15" s="3"/>
      <c r="M15" s="3"/>
      <c r="N15" s="3"/>
      <c r="O15" s="3"/>
      <c r="P15" s="3"/>
      <c r="Q15" s="3"/>
      <c r="R15" s="3"/>
      <c r="S15" s="3"/>
      <c r="T15" s="3"/>
      <c r="U15" s="3"/>
      <c r="V15" s="3"/>
      <c r="W15" s="3"/>
      <c r="X15" s="3"/>
      <c r="Y15" s="3"/>
      <c r="Z15" s="3"/>
    </row>
    <row r="16" spans="1:26" ht="78.75" customHeight="1" x14ac:dyDescent="0.3">
      <c r="A16" s="59" t="s">
        <v>42</v>
      </c>
      <c r="B16" s="146" t="s">
        <v>153</v>
      </c>
      <c r="C16" s="140"/>
      <c r="D16" s="3"/>
      <c r="E16" s="3"/>
      <c r="F16" s="3"/>
      <c r="G16" s="3"/>
      <c r="H16" s="3"/>
      <c r="I16" s="3"/>
      <c r="J16" s="3"/>
      <c r="K16" s="3"/>
      <c r="L16" s="3"/>
      <c r="M16" s="3"/>
      <c r="N16" s="3"/>
      <c r="O16" s="3"/>
      <c r="P16" s="3"/>
      <c r="Q16" s="3"/>
      <c r="R16" s="3"/>
      <c r="S16" s="3"/>
      <c r="T16" s="3"/>
      <c r="U16" s="3"/>
      <c r="V16" s="3"/>
      <c r="W16" s="3"/>
      <c r="X16" s="3"/>
      <c r="Y16" s="3"/>
      <c r="Z16" s="3"/>
    </row>
    <row r="17" spans="1:26" ht="123.75" customHeight="1" x14ac:dyDescent="0.3">
      <c r="A17" s="59" t="s">
        <v>154</v>
      </c>
      <c r="B17" s="146" t="s">
        <v>155</v>
      </c>
      <c r="C17" s="140"/>
      <c r="D17" s="3"/>
      <c r="E17" s="3"/>
      <c r="F17" s="3"/>
      <c r="G17" s="3"/>
      <c r="H17" s="3"/>
      <c r="I17" s="3"/>
      <c r="J17" s="3"/>
      <c r="K17" s="3"/>
      <c r="L17" s="3"/>
      <c r="M17" s="3"/>
      <c r="N17" s="3"/>
      <c r="O17" s="3"/>
      <c r="P17" s="3"/>
      <c r="Q17" s="3"/>
      <c r="R17" s="3"/>
      <c r="S17" s="3"/>
      <c r="T17" s="3"/>
      <c r="U17" s="3"/>
      <c r="V17" s="3"/>
      <c r="W17" s="3"/>
      <c r="X17" s="3"/>
      <c r="Y17" s="3"/>
      <c r="Z17" s="3"/>
    </row>
    <row r="18" spans="1:26" ht="36.75" customHeight="1" x14ac:dyDescent="0.3">
      <c r="A18" s="59" t="s">
        <v>156</v>
      </c>
      <c r="B18" s="146" t="s">
        <v>157</v>
      </c>
      <c r="C18" s="140"/>
      <c r="D18" s="3"/>
      <c r="E18" s="3"/>
      <c r="F18" s="3"/>
      <c r="G18" s="3"/>
      <c r="H18" s="3"/>
      <c r="I18" s="3"/>
      <c r="J18" s="3"/>
      <c r="K18" s="3"/>
      <c r="L18" s="3"/>
      <c r="M18" s="3"/>
      <c r="N18" s="3"/>
      <c r="O18" s="3"/>
      <c r="P18" s="3"/>
      <c r="Q18" s="3"/>
      <c r="R18" s="3"/>
      <c r="S18" s="3"/>
      <c r="T18" s="3"/>
      <c r="U18" s="3"/>
      <c r="V18" s="3"/>
      <c r="W18" s="3"/>
      <c r="X18" s="3"/>
      <c r="Y18" s="3"/>
      <c r="Z18" s="3"/>
    </row>
    <row r="19" spans="1:26" ht="36.75" customHeight="1" x14ac:dyDescent="0.3">
      <c r="A19" s="59" t="s">
        <v>33</v>
      </c>
      <c r="B19" s="141" t="s">
        <v>158</v>
      </c>
      <c r="C19" s="142"/>
      <c r="D19" s="3"/>
      <c r="E19" s="3"/>
      <c r="F19" s="3"/>
      <c r="G19" s="3"/>
      <c r="H19" s="3"/>
      <c r="I19" s="3"/>
      <c r="J19" s="3"/>
      <c r="K19" s="3"/>
      <c r="L19" s="3"/>
      <c r="M19" s="3"/>
      <c r="N19" s="3"/>
      <c r="O19" s="3"/>
      <c r="P19" s="3"/>
      <c r="Q19" s="3"/>
      <c r="R19" s="3"/>
      <c r="S19" s="3"/>
      <c r="T19" s="3"/>
      <c r="U19" s="3"/>
      <c r="V19" s="3"/>
      <c r="W19" s="3"/>
      <c r="X19" s="3"/>
      <c r="Y19" s="3"/>
      <c r="Z19" s="3"/>
    </row>
    <row r="20" spans="1:26" ht="36.75" customHeight="1" x14ac:dyDescent="0.3">
      <c r="A20" s="59" t="s">
        <v>34</v>
      </c>
      <c r="B20" s="143"/>
      <c r="C20" s="73"/>
      <c r="D20" s="3"/>
      <c r="E20" s="3"/>
      <c r="F20" s="3"/>
      <c r="G20" s="3"/>
      <c r="H20" s="3"/>
      <c r="I20" s="3"/>
      <c r="J20" s="3"/>
      <c r="K20" s="3"/>
      <c r="L20" s="3"/>
      <c r="M20" s="3"/>
      <c r="N20" s="3"/>
      <c r="O20" s="3"/>
      <c r="P20" s="3"/>
      <c r="Q20" s="3"/>
      <c r="R20" s="3"/>
      <c r="S20" s="3"/>
      <c r="T20" s="3"/>
      <c r="U20" s="3"/>
      <c r="V20" s="3"/>
      <c r="W20" s="3"/>
      <c r="X20" s="3"/>
      <c r="Y20" s="3"/>
      <c r="Z20" s="3"/>
    </row>
    <row r="21" spans="1:26" ht="36.75" customHeight="1" x14ac:dyDescent="0.3">
      <c r="A21" s="59" t="s">
        <v>35</v>
      </c>
      <c r="B21" s="143"/>
      <c r="C21" s="73"/>
      <c r="D21" s="3"/>
      <c r="E21" s="3"/>
      <c r="F21" s="3"/>
      <c r="G21" s="3"/>
      <c r="H21" s="3"/>
      <c r="I21" s="3"/>
      <c r="J21" s="3"/>
      <c r="K21" s="3"/>
      <c r="L21" s="3"/>
      <c r="M21" s="3"/>
      <c r="N21" s="3"/>
      <c r="O21" s="3"/>
      <c r="P21" s="3"/>
      <c r="Q21" s="3"/>
      <c r="R21" s="3"/>
      <c r="S21" s="3"/>
      <c r="T21" s="3"/>
      <c r="U21" s="3"/>
      <c r="V21" s="3"/>
      <c r="W21" s="3"/>
      <c r="X21" s="3"/>
      <c r="Y21" s="3"/>
      <c r="Z21" s="3"/>
    </row>
    <row r="22" spans="1:26" ht="66.75" customHeight="1" x14ac:dyDescent="0.3">
      <c r="A22" s="59" t="s">
        <v>38</v>
      </c>
      <c r="B22" s="139" t="s">
        <v>159</v>
      </c>
      <c r="C22" s="140"/>
      <c r="D22" s="3"/>
      <c r="E22" s="3"/>
      <c r="F22" s="3"/>
      <c r="G22" s="3"/>
      <c r="H22" s="3"/>
      <c r="I22" s="3"/>
      <c r="J22" s="3"/>
      <c r="K22" s="3"/>
      <c r="L22" s="3"/>
      <c r="M22" s="3"/>
      <c r="N22" s="3"/>
      <c r="O22" s="3"/>
      <c r="P22" s="3"/>
      <c r="Q22" s="3"/>
      <c r="R22" s="3"/>
      <c r="S22" s="3"/>
      <c r="T22" s="3"/>
      <c r="U22" s="3"/>
      <c r="V22" s="3"/>
      <c r="W22" s="3"/>
      <c r="X22" s="3"/>
      <c r="Y22" s="3"/>
      <c r="Z22" s="3"/>
    </row>
    <row r="23" spans="1:26" ht="44.25" customHeight="1" x14ac:dyDescent="0.3">
      <c r="A23" s="58" t="s">
        <v>39</v>
      </c>
      <c r="B23" s="146" t="s">
        <v>160</v>
      </c>
      <c r="C23" s="140"/>
      <c r="D23" s="3"/>
      <c r="E23" s="3"/>
      <c r="F23" s="3"/>
      <c r="G23" s="3"/>
      <c r="H23" s="3"/>
      <c r="I23" s="3"/>
      <c r="J23" s="3"/>
      <c r="K23" s="3"/>
      <c r="L23" s="3"/>
      <c r="M23" s="3"/>
      <c r="N23" s="3"/>
      <c r="O23" s="3"/>
      <c r="P23" s="3"/>
      <c r="Q23" s="3"/>
      <c r="R23" s="3"/>
      <c r="S23" s="3"/>
      <c r="T23" s="3"/>
      <c r="U23" s="3"/>
      <c r="V23" s="3"/>
      <c r="W23" s="3"/>
      <c r="X23" s="3"/>
      <c r="Y23" s="3"/>
      <c r="Z23" s="3"/>
    </row>
    <row r="24" spans="1:26" ht="36" customHeight="1" x14ac:dyDescent="0.3">
      <c r="A24" s="58" t="s">
        <v>72</v>
      </c>
      <c r="B24" s="147" t="s">
        <v>161</v>
      </c>
      <c r="C24" s="140"/>
      <c r="D24" s="3"/>
      <c r="E24" s="3"/>
      <c r="F24" s="3"/>
      <c r="G24" s="3"/>
      <c r="H24" s="3"/>
      <c r="I24" s="3"/>
      <c r="J24" s="3"/>
      <c r="K24" s="3"/>
      <c r="L24" s="3"/>
      <c r="M24" s="3"/>
      <c r="N24" s="3"/>
      <c r="O24" s="3"/>
      <c r="P24" s="3"/>
      <c r="Q24" s="3"/>
      <c r="R24" s="3"/>
      <c r="S24" s="3"/>
      <c r="T24" s="3"/>
      <c r="U24" s="3"/>
      <c r="V24" s="3"/>
      <c r="W24" s="3"/>
      <c r="X24" s="3"/>
      <c r="Y24" s="3"/>
      <c r="Z24" s="3"/>
    </row>
    <row r="25" spans="1:26" ht="44.25" hidden="1" customHeight="1" x14ac:dyDescent="0.3">
      <c r="A25" s="58" t="s">
        <v>162</v>
      </c>
      <c r="B25" s="146" t="s">
        <v>163</v>
      </c>
      <c r="C25" s="140"/>
      <c r="D25" s="3"/>
      <c r="E25" s="3"/>
      <c r="F25" s="3"/>
      <c r="G25" s="3"/>
      <c r="H25" s="3"/>
      <c r="I25" s="3"/>
      <c r="J25" s="3"/>
      <c r="K25" s="3"/>
      <c r="L25" s="3"/>
      <c r="M25" s="3"/>
      <c r="N25" s="3"/>
      <c r="O25" s="3"/>
      <c r="P25" s="3"/>
      <c r="Q25" s="3"/>
      <c r="R25" s="3"/>
      <c r="S25" s="3"/>
      <c r="T25" s="3"/>
      <c r="U25" s="3"/>
      <c r="V25" s="3"/>
      <c r="W25" s="3"/>
      <c r="X25" s="3"/>
      <c r="Y25" s="3"/>
      <c r="Z25" s="3"/>
    </row>
    <row r="26" spans="1:26" ht="36" hidden="1" customHeight="1" x14ac:dyDescent="0.3">
      <c r="A26" s="60" t="s">
        <v>164</v>
      </c>
      <c r="B26" s="147" t="s">
        <v>165</v>
      </c>
      <c r="C26" s="140"/>
      <c r="D26" s="3"/>
      <c r="E26" s="3"/>
      <c r="F26" s="3"/>
      <c r="G26" s="3"/>
      <c r="H26" s="3"/>
      <c r="I26" s="3"/>
      <c r="J26" s="3"/>
      <c r="K26" s="3"/>
      <c r="L26" s="3"/>
      <c r="M26" s="3"/>
      <c r="N26" s="3"/>
      <c r="O26" s="3"/>
      <c r="P26" s="3"/>
      <c r="Q26" s="3"/>
      <c r="R26" s="3"/>
      <c r="S26" s="3"/>
      <c r="T26" s="3"/>
      <c r="U26" s="3"/>
      <c r="V26" s="3"/>
      <c r="W26" s="3"/>
      <c r="X26" s="3"/>
      <c r="Y26" s="3"/>
      <c r="Z26" s="3"/>
    </row>
    <row r="27" spans="1:26" ht="54.75" hidden="1" customHeight="1" x14ac:dyDescent="0.3">
      <c r="A27" s="58" t="s">
        <v>166</v>
      </c>
      <c r="B27" s="147" t="s">
        <v>167</v>
      </c>
      <c r="C27" s="140"/>
      <c r="D27" s="3"/>
      <c r="E27" s="3"/>
      <c r="F27" s="3"/>
      <c r="G27" s="3"/>
      <c r="H27" s="3"/>
      <c r="I27" s="3"/>
      <c r="J27" s="3"/>
      <c r="K27" s="3"/>
      <c r="L27" s="3"/>
      <c r="M27" s="3"/>
      <c r="N27" s="3"/>
      <c r="O27" s="3"/>
      <c r="P27" s="3"/>
      <c r="Q27" s="3"/>
      <c r="R27" s="3"/>
      <c r="S27" s="3"/>
      <c r="T27" s="3"/>
      <c r="U27" s="3"/>
      <c r="V27" s="3"/>
      <c r="W27" s="3"/>
      <c r="X27" s="3"/>
      <c r="Y27" s="3"/>
      <c r="Z27" s="3"/>
    </row>
    <row r="28" spans="1:26" ht="54.75" customHeight="1" x14ac:dyDescent="0.3">
      <c r="A28" s="58" t="s">
        <v>43</v>
      </c>
      <c r="B28" s="147" t="s">
        <v>168</v>
      </c>
      <c r="C28" s="140"/>
      <c r="D28" s="3"/>
      <c r="E28" s="3"/>
      <c r="F28" s="3"/>
      <c r="G28" s="3"/>
      <c r="H28" s="3"/>
      <c r="I28" s="3"/>
      <c r="J28" s="3"/>
      <c r="K28" s="3"/>
      <c r="L28" s="3"/>
      <c r="M28" s="3"/>
      <c r="N28" s="3"/>
      <c r="O28" s="3"/>
      <c r="P28" s="3"/>
      <c r="Q28" s="3"/>
      <c r="R28" s="3"/>
      <c r="S28" s="3"/>
      <c r="T28" s="3"/>
      <c r="U28" s="3"/>
      <c r="V28" s="3"/>
      <c r="W28" s="3"/>
      <c r="X28" s="3"/>
      <c r="Y28" s="3"/>
      <c r="Z28" s="3"/>
    </row>
    <row r="29" spans="1:26" ht="54.75" customHeight="1" x14ac:dyDescent="0.3">
      <c r="A29" s="58" t="s">
        <v>44</v>
      </c>
      <c r="B29" s="147" t="s">
        <v>169</v>
      </c>
      <c r="C29" s="140"/>
      <c r="D29" s="3"/>
      <c r="E29" s="3"/>
      <c r="F29" s="3"/>
      <c r="G29" s="3"/>
      <c r="H29" s="3"/>
      <c r="I29" s="3"/>
      <c r="J29" s="3"/>
      <c r="K29" s="3"/>
      <c r="L29" s="3"/>
      <c r="M29" s="3"/>
      <c r="N29" s="3"/>
      <c r="O29" s="3"/>
      <c r="P29" s="3"/>
      <c r="Q29" s="3"/>
      <c r="R29" s="3"/>
      <c r="S29" s="3"/>
      <c r="T29" s="3"/>
      <c r="U29" s="3"/>
      <c r="V29" s="3"/>
      <c r="W29" s="3"/>
      <c r="X29" s="3"/>
      <c r="Y29" s="3"/>
      <c r="Z29" s="3"/>
    </row>
    <row r="30" spans="1:26" ht="54.75" customHeight="1" x14ac:dyDescent="0.3">
      <c r="A30" s="58" t="s">
        <v>45</v>
      </c>
      <c r="B30" s="147" t="s">
        <v>170</v>
      </c>
      <c r="C30" s="140"/>
      <c r="D30" s="3"/>
      <c r="E30" s="3"/>
      <c r="F30" s="3"/>
      <c r="G30" s="3"/>
      <c r="H30" s="3"/>
      <c r="I30" s="3"/>
      <c r="J30" s="3"/>
      <c r="K30" s="3"/>
      <c r="L30" s="3"/>
      <c r="M30" s="3"/>
      <c r="N30" s="3"/>
      <c r="O30" s="3"/>
      <c r="P30" s="3"/>
      <c r="Q30" s="3"/>
      <c r="R30" s="3"/>
      <c r="S30" s="3"/>
      <c r="T30" s="3"/>
      <c r="U30" s="3"/>
      <c r="V30" s="3"/>
      <c r="W30" s="3"/>
      <c r="X30" s="3"/>
      <c r="Y30" s="3"/>
      <c r="Z30" s="3"/>
    </row>
    <row r="31" spans="1:26" ht="54.75" customHeight="1" x14ac:dyDescent="0.3">
      <c r="A31" s="58" t="s">
        <v>46</v>
      </c>
      <c r="B31" s="147" t="s">
        <v>171</v>
      </c>
      <c r="C31" s="140"/>
      <c r="D31" s="3"/>
      <c r="E31" s="3"/>
      <c r="F31" s="3"/>
      <c r="G31" s="3"/>
      <c r="H31" s="3"/>
      <c r="I31" s="3"/>
      <c r="J31" s="3"/>
      <c r="K31" s="3"/>
      <c r="L31" s="3"/>
      <c r="M31" s="3"/>
      <c r="N31" s="3"/>
      <c r="O31" s="3"/>
      <c r="P31" s="3"/>
      <c r="Q31" s="3"/>
      <c r="R31" s="3"/>
      <c r="S31" s="3"/>
      <c r="T31" s="3"/>
      <c r="U31" s="3"/>
      <c r="V31" s="3"/>
      <c r="W31" s="3"/>
      <c r="X31" s="3"/>
      <c r="Y31" s="3"/>
      <c r="Z31" s="3"/>
    </row>
    <row r="32" spans="1:26" ht="54.75" customHeight="1" x14ac:dyDescent="0.3">
      <c r="A32" s="58" t="s">
        <v>172</v>
      </c>
      <c r="B32" s="147" t="s">
        <v>173</v>
      </c>
      <c r="C32" s="140"/>
      <c r="D32" s="3"/>
      <c r="E32" s="3"/>
      <c r="F32" s="3"/>
      <c r="G32" s="3"/>
      <c r="H32" s="3"/>
      <c r="I32" s="3"/>
      <c r="J32" s="3"/>
      <c r="K32" s="3"/>
      <c r="L32" s="3"/>
      <c r="M32" s="3"/>
      <c r="N32" s="3"/>
      <c r="O32" s="3"/>
      <c r="P32" s="3"/>
      <c r="Q32" s="3"/>
      <c r="R32" s="3"/>
      <c r="S32" s="3"/>
      <c r="T32" s="3"/>
      <c r="U32" s="3"/>
      <c r="V32" s="3"/>
      <c r="W32" s="3"/>
      <c r="X32" s="3"/>
      <c r="Y32" s="3"/>
      <c r="Z32" s="3"/>
    </row>
    <row r="33" spans="1:26" ht="54.75" customHeight="1" x14ac:dyDescent="0.3">
      <c r="A33" s="58" t="s">
        <v>174</v>
      </c>
      <c r="B33" s="147" t="s">
        <v>175</v>
      </c>
      <c r="C33" s="140"/>
      <c r="D33" s="3"/>
      <c r="E33" s="3"/>
      <c r="F33" s="3"/>
      <c r="G33" s="3"/>
      <c r="H33" s="3"/>
      <c r="I33" s="3"/>
      <c r="J33" s="3"/>
      <c r="K33" s="3"/>
      <c r="L33" s="3"/>
      <c r="M33" s="3"/>
      <c r="N33" s="3"/>
      <c r="O33" s="3"/>
      <c r="P33" s="3"/>
      <c r="Q33" s="3"/>
      <c r="R33" s="3"/>
      <c r="S33" s="3"/>
      <c r="T33" s="3"/>
      <c r="U33" s="3"/>
      <c r="V33" s="3"/>
      <c r="W33" s="3"/>
      <c r="X33" s="3"/>
      <c r="Y33" s="3"/>
      <c r="Z33" s="3"/>
    </row>
    <row r="34" spans="1:26" ht="15.75" customHeight="1" x14ac:dyDescent="0.3">
      <c r="A34" s="61"/>
      <c r="B34" s="62"/>
      <c r="C34" s="63"/>
      <c r="D34" s="3"/>
      <c r="E34" s="3"/>
      <c r="F34" s="3"/>
      <c r="G34" s="3"/>
      <c r="H34" s="3"/>
      <c r="I34" s="3"/>
      <c r="J34" s="3"/>
      <c r="K34" s="3"/>
      <c r="L34" s="3"/>
      <c r="M34" s="3"/>
      <c r="N34" s="3"/>
      <c r="O34" s="3"/>
      <c r="P34" s="3"/>
      <c r="Q34" s="3"/>
      <c r="R34" s="3"/>
      <c r="S34" s="3"/>
      <c r="T34" s="3"/>
      <c r="U34" s="3"/>
      <c r="V34" s="3"/>
      <c r="W34" s="3"/>
      <c r="X34" s="3"/>
      <c r="Y34" s="3"/>
      <c r="Z34" s="3"/>
    </row>
    <row r="35" spans="1:26" ht="15.75" customHeight="1" x14ac:dyDescent="0.3">
      <c r="A35" s="61"/>
      <c r="B35" s="62"/>
      <c r="C35" s="63"/>
      <c r="D35" s="3"/>
      <c r="E35" s="3"/>
      <c r="F35" s="3"/>
      <c r="G35" s="3"/>
      <c r="H35" s="3"/>
      <c r="I35" s="3"/>
      <c r="J35" s="3"/>
      <c r="K35" s="3"/>
      <c r="L35" s="3"/>
      <c r="M35" s="3"/>
      <c r="N35" s="3"/>
      <c r="O35" s="3"/>
      <c r="P35" s="3"/>
      <c r="Q35" s="3"/>
      <c r="R35" s="3"/>
      <c r="S35" s="3"/>
      <c r="T35" s="3"/>
      <c r="U35" s="3"/>
      <c r="V35" s="3"/>
      <c r="W35" s="3"/>
      <c r="X35" s="3"/>
      <c r="Y35" s="3"/>
      <c r="Z35" s="3"/>
    </row>
    <row r="36" spans="1:26" ht="15.75" customHeight="1" x14ac:dyDescent="0.3">
      <c r="A36" s="61"/>
      <c r="B36" s="62"/>
      <c r="C36" s="63"/>
      <c r="D36" s="3"/>
      <c r="E36" s="3"/>
      <c r="F36" s="3"/>
      <c r="G36" s="3"/>
      <c r="H36" s="3"/>
      <c r="I36" s="3"/>
      <c r="J36" s="3"/>
      <c r="K36" s="3"/>
      <c r="L36" s="3"/>
      <c r="M36" s="3"/>
      <c r="N36" s="3"/>
      <c r="O36" s="3"/>
      <c r="P36" s="3"/>
      <c r="Q36" s="3"/>
      <c r="R36" s="3"/>
      <c r="S36" s="3"/>
      <c r="T36" s="3"/>
      <c r="U36" s="3"/>
      <c r="V36" s="3"/>
      <c r="W36" s="3"/>
      <c r="X36" s="3"/>
      <c r="Y36" s="3"/>
      <c r="Z36" s="3"/>
    </row>
    <row r="37" spans="1:26" ht="15.75" customHeight="1" x14ac:dyDescent="0.3">
      <c r="A37" s="61"/>
      <c r="B37" s="62"/>
      <c r="C37" s="63"/>
      <c r="D37" s="3"/>
      <c r="E37" s="3"/>
      <c r="F37" s="3"/>
      <c r="G37" s="3"/>
      <c r="H37" s="3"/>
      <c r="I37" s="3"/>
      <c r="J37" s="3"/>
      <c r="K37" s="3"/>
      <c r="L37" s="3"/>
      <c r="M37" s="3"/>
      <c r="N37" s="3"/>
      <c r="O37" s="3"/>
      <c r="P37" s="3"/>
      <c r="Q37" s="3"/>
      <c r="R37" s="3"/>
      <c r="S37" s="3"/>
      <c r="T37" s="3"/>
      <c r="U37" s="3"/>
      <c r="V37" s="3"/>
      <c r="W37" s="3"/>
      <c r="X37" s="3"/>
      <c r="Y37" s="3"/>
      <c r="Z37" s="3"/>
    </row>
    <row r="38" spans="1:26" ht="15.75" customHeight="1" x14ac:dyDescent="0.3">
      <c r="A38" s="61"/>
      <c r="B38" s="62"/>
      <c r="C38" s="63"/>
      <c r="D38" s="3"/>
      <c r="E38" s="3"/>
      <c r="F38" s="3"/>
      <c r="G38" s="3"/>
      <c r="H38" s="3"/>
      <c r="I38" s="3"/>
      <c r="J38" s="3"/>
      <c r="K38" s="3"/>
      <c r="L38" s="3"/>
      <c r="M38" s="3"/>
      <c r="N38" s="3"/>
      <c r="O38" s="3"/>
      <c r="P38" s="3"/>
      <c r="Q38" s="3"/>
      <c r="R38" s="3"/>
      <c r="S38" s="3"/>
      <c r="T38" s="3"/>
      <c r="U38" s="3"/>
      <c r="V38" s="3"/>
      <c r="W38" s="3"/>
      <c r="X38" s="3"/>
      <c r="Y38" s="3"/>
      <c r="Z38" s="3"/>
    </row>
    <row r="39" spans="1:26" ht="15.75" customHeight="1" x14ac:dyDescent="0.3">
      <c r="A39" s="61"/>
      <c r="B39" s="62"/>
      <c r="C39" s="63"/>
      <c r="D39" s="3"/>
      <c r="E39" s="3"/>
      <c r="F39" s="3"/>
      <c r="G39" s="3"/>
      <c r="H39" s="3"/>
      <c r="I39" s="3"/>
      <c r="J39" s="3"/>
      <c r="K39" s="3"/>
      <c r="L39" s="3"/>
      <c r="M39" s="3"/>
      <c r="N39" s="3"/>
      <c r="O39" s="3"/>
      <c r="P39" s="3"/>
      <c r="Q39" s="3"/>
      <c r="R39" s="3"/>
      <c r="S39" s="3"/>
      <c r="T39" s="3"/>
      <c r="U39" s="3"/>
      <c r="V39" s="3"/>
      <c r="W39" s="3"/>
      <c r="X39" s="3"/>
      <c r="Y39" s="3"/>
      <c r="Z39" s="3"/>
    </row>
    <row r="40" spans="1:26" ht="15.75" customHeight="1" x14ac:dyDescent="0.3">
      <c r="A40" s="61"/>
      <c r="B40" s="62"/>
      <c r="C40" s="63"/>
      <c r="D40" s="3"/>
      <c r="E40" s="3"/>
      <c r="F40" s="3"/>
      <c r="G40" s="3"/>
      <c r="H40" s="3"/>
      <c r="I40" s="3"/>
      <c r="J40" s="3"/>
      <c r="K40" s="3"/>
      <c r="L40" s="3"/>
      <c r="M40" s="3"/>
      <c r="N40" s="3"/>
      <c r="O40" s="3"/>
      <c r="P40" s="3"/>
      <c r="Q40" s="3"/>
      <c r="R40" s="3"/>
      <c r="S40" s="3"/>
      <c r="T40" s="3"/>
      <c r="U40" s="3"/>
      <c r="V40" s="3"/>
      <c r="W40" s="3"/>
      <c r="X40" s="3"/>
      <c r="Y40" s="3"/>
      <c r="Z40" s="3"/>
    </row>
    <row r="41" spans="1:26" ht="15.75" customHeight="1" x14ac:dyDescent="0.3">
      <c r="A41" s="61"/>
      <c r="B41" s="62"/>
      <c r="C41" s="63"/>
      <c r="D41" s="3"/>
      <c r="E41" s="3"/>
      <c r="F41" s="3"/>
      <c r="G41" s="3"/>
      <c r="H41" s="3"/>
      <c r="I41" s="3"/>
      <c r="J41" s="3"/>
      <c r="K41" s="3"/>
      <c r="L41" s="3"/>
      <c r="M41" s="3"/>
      <c r="N41" s="3"/>
      <c r="O41" s="3"/>
      <c r="P41" s="3"/>
      <c r="Q41" s="3"/>
      <c r="R41" s="3"/>
      <c r="S41" s="3"/>
      <c r="T41" s="3"/>
      <c r="U41" s="3"/>
      <c r="V41" s="3"/>
      <c r="W41" s="3"/>
      <c r="X41" s="3"/>
      <c r="Y41" s="3"/>
      <c r="Z41" s="3"/>
    </row>
    <row r="42" spans="1:26" ht="15.75" customHeight="1" x14ac:dyDescent="0.3">
      <c r="A42" s="61"/>
      <c r="B42" s="62"/>
      <c r="C42" s="63"/>
      <c r="D42" s="3"/>
      <c r="E42" s="3"/>
      <c r="F42" s="3"/>
      <c r="G42" s="3"/>
      <c r="H42" s="3"/>
      <c r="I42" s="3"/>
      <c r="J42" s="3"/>
      <c r="K42" s="3"/>
      <c r="L42" s="3"/>
      <c r="M42" s="3"/>
      <c r="N42" s="3"/>
      <c r="O42" s="3"/>
      <c r="P42" s="3"/>
      <c r="Q42" s="3"/>
      <c r="R42" s="3"/>
      <c r="S42" s="3"/>
      <c r="T42" s="3"/>
      <c r="U42" s="3"/>
      <c r="V42" s="3"/>
      <c r="W42" s="3"/>
      <c r="X42" s="3"/>
      <c r="Y42" s="3"/>
      <c r="Z42" s="3"/>
    </row>
    <row r="43" spans="1:26" ht="15.75" customHeight="1" x14ac:dyDescent="0.3">
      <c r="A43" s="61"/>
      <c r="B43" s="62"/>
      <c r="C43" s="63"/>
      <c r="D43" s="3"/>
      <c r="E43" s="3"/>
      <c r="F43" s="3"/>
      <c r="G43" s="3"/>
      <c r="H43" s="3"/>
      <c r="I43" s="3"/>
      <c r="J43" s="3"/>
      <c r="K43" s="3"/>
      <c r="L43" s="3"/>
      <c r="M43" s="3"/>
      <c r="N43" s="3"/>
      <c r="O43" s="3"/>
      <c r="P43" s="3"/>
      <c r="Q43" s="3"/>
      <c r="R43" s="3"/>
      <c r="S43" s="3"/>
      <c r="T43" s="3"/>
      <c r="U43" s="3"/>
      <c r="V43" s="3"/>
      <c r="W43" s="3"/>
      <c r="X43" s="3"/>
      <c r="Y43" s="3"/>
      <c r="Z43" s="3"/>
    </row>
    <row r="44" spans="1:26" ht="15.75" customHeight="1" x14ac:dyDescent="0.3">
      <c r="A44" s="61"/>
      <c r="B44" s="62"/>
      <c r="C44" s="63"/>
      <c r="D44" s="3"/>
      <c r="E44" s="3"/>
      <c r="F44" s="3"/>
      <c r="G44" s="3"/>
      <c r="H44" s="3"/>
      <c r="I44" s="3"/>
      <c r="J44" s="3"/>
      <c r="K44" s="3"/>
      <c r="L44" s="3"/>
      <c r="M44" s="3"/>
      <c r="N44" s="3"/>
      <c r="O44" s="3"/>
      <c r="P44" s="3"/>
      <c r="Q44" s="3"/>
      <c r="R44" s="3"/>
      <c r="S44" s="3"/>
      <c r="T44" s="3"/>
      <c r="U44" s="3"/>
      <c r="V44" s="3"/>
      <c r="W44" s="3"/>
      <c r="X44" s="3"/>
      <c r="Y44" s="3"/>
      <c r="Z44" s="3"/>
    </row>
    <row r="45" spans="1:26" ht="15.75" customHeight="1" x14ac:dyDescent="0.3">
      <c r="A45" s="61"/>
      <c r="B45" s="62"/>
      <c r="C45" s="63"/>
      <c r="D45" s="3"/>
      <c r="E45" s="3"/>
      <c r="F45" s="3"/>
      <c r="G45" s="3"/>
      <c r="H45" s="3"/>
      <c r="I45" s="3"/>
      <c r="J45" s="3"/>
      <c r="K45" s="3"/>
      <c r="L45" s="3"/>
      <c r="M45" s="3"/>
      <c r="N45" s="3"/>
      <c r="O45" s="3"/>
      <c r="P45" s="3"/>
      <c r="Q45" s="3"/>
      <c r="R45" s="3"/>
      <c r="S45" s="3"/>
      <c r="T45" s="3"/>
      <c r="U45" s="3"/>
      <c r="V45" s="3"/>
      <c r="W45" s="3"/>
      <c r="X45" s="3"/>
      <c r="Y45" s="3"/>
      <c r="Z45" s="3"/>
    </row>
    <row r="46" spans="1:26" ht="15.75" customHeight="1" x14ac:dyDescent="0.3">
      <c r="A46" s="61"/>
      <c r="B46" s="62"/>
      <c r="C46" s="63"/>
      <c r="D46" s="3"/>
      <c r="E46" s="3"/>
      <c r="F46" s="3"/>
      <c r="G46" s="3"/>
      <c r="H46" s="3"/>
      <c r="I46" s="3"/>
      <c r="J46" s="3"/>
      <c r="K46" s="3"/>
      <c r="L46" s="3"/>
      <c r="M46" s="3"/>
      <c r="N46" s="3"/>
      <c r="O46" s="3"/>
      <c r="P46" s="3"/>
      <c r="Q46" s="3"/>
      <c r="R46" s="3"/>
      <c r="S46" s="3"/>
      <c r="T46" s="3"/>
      <c r="U46" s="3"/>
      <c r="V46" s="3"/>
      <c r="W46" s="3"/>
      <c r="X46" s="3"/>
      <c r="Y46" s="3"/>
      <c r="Z46" s="3"/>
    </row>
    <row r="47" spans="1:26" ht="15.75" customHeight="1" x14ac:dyDescent="0.3">
      <c r="A47" s="61"/>
      <c r="B47" s="62"/>
      <c r="C47" s="63"/>
      <c r="D47" s="3"/>
      <c r="E47" s="3"/>
      <c r="F47" s="3"/>
      <c r="G47" s="3"/>
      <c r="H47" s="3"/>
      <c r="I47" s="3"/>
      <c r="J47" s="3"/>
      <c r="K47" s="3"/>
      <c r="L47" s="3"/>
      <c r="M47" s="3"/>
      <c r="N47" s="3"/>
      <c r="O47" s="3"/>
      <c r="P47" s="3"/>
      <c r="Q47" s="3"/>
      <c r="R47" s="3"/>
      <c r="S47" s="3"/>
      <c r="T47" s="3"/>
      <c r="U47" s="3"/>
      <c r="V47" s="3"/>
      <c r="W47" s="3"/>
      <c r="X47" s="3"/>
      <c r="Y47" s="3"/>
      <c r="Z47" s="3"/>
    </row>
    <row r="48" spans="1:26" ht="15.75" customHeight="1" x14ac:dyDescent="0.3">
      <c r="A48" s="61"/>
      <c r="B48" s="62"/>
      <c r="C48" s="63"/>
      <c r="D48" s="3"/>
      <c r="E48" s="3"/>
      <c r="F48" s="3"/>
      <c r="G48" s="3"/>
      <c r="H48" s="3"/>
      <c r="I48" s="3"/>
      <c r="J48" s="3"/>
      <c r="K48" s="3"/>
      <c r="L48" s="3"/>
      <c r="M48" s="3"/>
      <c r="N48" s="3"/>
      <c r="O48" s="3"/>
      <c r="P48" s="3"/>
      <c r="Q48" s="3"/>
      <c r="R48" s="3"/>
      <c r="S48" s="3"/>
      <c r="T48" s="3"/>
      <c r="U48" s="3"/>
      <c r="V48" s="3"/>
      <c r="W48" s="3"/>
      <c r="X48" s="3"/>
      <c r="Y48" s="3"/>
      <c r="Z48" s="3"/>
    </row>
    <row r="49" spans="1:26" ht="15.75" customHeight="1" x14ac:dyDescent="0.3">
      <c r="A49" s="61"/>
      <c r="B49" s="62"/>
      <c r="C49" s="63"/>
      <c r="D49" s="3"/>
      <c r="E49" s="3"/>
      <c r="F49" s="3"/>
      <c r="G49" s="3"/>
      <c r="H49" s="3"/>
      <c r="I49" s="3"/>
      <c r="J49" s="3"/>
      <c r="K49" s="3"/>
      <c r="L49" s="3"/>
      <c r="M49" s="3"/>
      <c r="N49" s="3"/>
      <c r="O49" s="3"/>
      <c r="P49" s="3"/>
      <c r="Q49" s="3"/>
      <c r="R49" s="3"/>
      <c r="S49" s="3"/>
      <c r="T49" s="3"/>
      <c r="U49" s="3"/>
      <c r="V49" s="3"/>
      <c r="W49" s="3"/>
      <c r="X49" s="3"/>
      <c r="Y49" s="3"/>
      <c r="Z49" s="3"/>
    </row>
    <row r="50" spans="1:26" ht="15.75" customHeight="1" x14ac:dyDescent="0.3">
      <c r="A50" s="61"/>
      <c r="B50" s="62"/>
      <c r="C50" s="63"/>
      <c r="D50" s="3"/>
      <c r="E50" s="3"/>
      <c r="F50" s="3"/>
      <c r="G50" s="3"/>
      <c r="H50" s="3"/>
      <c r="I50" s="3"/>
      <c r="J50" s="3"/>
      <c r="K50" s="3"/>
      <c r="L50" s="3"/>
      <c r="M50" s="3"/>
      <c r="N50" s="3"/>
      <c r="O50" s="3"/>
      <c r="P50" s="3"/>
      <c r="Q50" s="3"/>
      <c r="R50" s="3"/>
      <c r="S50" s="3"/>
      <c r="T50" s="3"/>
      <c r="U50" s="3"/>
      <c r="V50" s="3"/>
      <c r="W50" s="3"/>
      <c r="X50" s="3"/>
      <c r="Y50" s="3"/>
      <c r="Z50" s="3"/>
    </row>
    <row r="51" spans="1:26" ht="15.75" customHeight="1" x14ac:dyDescent="0.3">
      <c r="A51" s="61"/>
      <c r="B51" s="62"/>
      <c r="C51" s="63"/>
      <c r="D51" s="3"/>
      <c r="E51" s="3"/>
      <c r="F51" s="3"/>
      <c r="G51" s="3"/>
      <c r="H51" s="3"/>
      <c r="I51" s="3"/>
      <c r="J51" s="3"/>
      <c r="K51" s="3"/>
      <c r="L51" s="3"/>
      <c r="M51" s="3"/>
      <c r="N51" s="3"/>
      <c r="O51" s="3"/>
      <c r="P51" s="3"/>
      <c r="Q51" s="3"/>
      <c r="R51" s="3"/>
      <c r="S51" s="3"/>
      <c r="T51" s="3"/>
      <c r="U51" s="3"/>
      <c r="V51" s="3"/>
      <c r="W51" s="3"/>
      <c r="X51" s="3"/>
      <c r="Y51" s="3"/>
      <c r="Z51" s="3"/>
    </row>
    <row r="52" spans="1:26" ht="15.75" customHeight="1" x14ac:dyDescent="0.3">
      <c r="A52" s="61"/>
      <c r="B52" s="62"/>
      <c r="C52" s="63"/>
      <c r="D52" s="3"/>
      <c r="E52" s="3"/>
      <c r="F52" s="3"/>
      <c r="G52" s="3"/>
      <c r="H52" s="3"/>
      <c r="I52" s="3"/>
      <c r="J52" s="3"/>
      <c r="K52" s="3"/>
      <c r="L52" s="3"/>
      <c r="M52" s="3"/>
      <c r="N52" s="3"/>
      <c r="O52" s="3"/>
      <c r="P52" s="3"/>
      <c r="Q52" s="3"/>
      <c r="R52" s="3"/>
      <c r="S52" s="3"/>
      <c r="T52" s="3"/>
      <c r="U52" s="3"/>
      <c r="V52" s="3"/>
      <c r="W52" s="3"/>
      <c r="X52" s="3"/>
      <c r="Y52" s="3"/>
      <c r="Z52" s="3"/>
    </row>
    <row r="53" spans="1:26" ht="15.75" customHeight="1" x14ac:dyDescent="0.3">
      <c r="A53" s="61"/>
      <c r="B53" s="62"/>
      <c r="C53" s="63"/>
      <c r="D53" s="3"/>
      <c r="E53" s="3"/>
      <c r="F53" s="3"/>
      <c r="G53" s="3"/>
      <c r="H53" s="3"/>
      <c r="I53" s="3"/>
      <c r="J53" s="3"/>
      <c r="K53" s="3"/>
      <c r="L53" s="3"/>
      <c r="M53" s="3"/>
      <c r="N53" s="3"/>
      <c r="O53" s="3"/>
      <c r="P53" s="3"/>
      <c r="Q53" s="3"/>
      <c r="R53" s="3"/>
      <c r="S53" s="3"/>
      <c r="T53" s="3"/>
      <c r="U53" s="3"/>
      <c r="V53" s="3"/>
      <c r="W53" s="3"/>
      <c r="X53" s="3"/>
      <c r="Y53" s="3"/>
      <c r="Z53" s="3"/>
    </row>
    <row r="54" spans="1:26" ht="15.75" customHeight="1" x14ac:dyDescent="0.3">
      <c r="A54" s="61"/>
      <c r="B54" s="62"/>
      <c r="C54" s="63"/>
      <c r="D54" s="3"/>
      <c r="E54" s="3"/>
      <c r="F54" s="3"/>
      <c r="G54" s="3"/>
      <c r="H54" s="3"/>
      <c r="I54" s="3"/>
      <c r="J54" s="3"/>
      <c r="K54" s="3"/>
      <c r="L54" s="3"/>
      <c r="M54" s="3"/>
      <c r="N54" s="3"/>
      <c r="O54" s="3"/>
      <c r="P54" s="3"/>
      <c r="Q54" s="3"/>
      <c r="R54" s="3"/>
      <c r="S54" s="3"/>
      <c r="T54" s="3"/>
      <c r="U54" s="3"/>
      <c r="V54" s="3"/>
      <c r="W54" s="3"/>
      <c r="X54" s="3"/>
      <c r="Y54" s="3"/>
      <c r="Z54" s="3"/>
    </row>
    <row r="55" spans="1:26" ht="15.75" customHeight="1" x14ac:dyDescent="0.3">
      <c r="A55" s="61"/>
      <c r="B55" s="62"/>
      <c r="C55" s="63"/>
      <c r="D55" s="3"/>
      <c r="E55" s="3"/>
      <c r="F55" s="3"/>
      <c r="G55" s="3"/>
      <c r="H55" s="3"/>
      <c r="I55" s="3"/>
      <c r="J55" s="3"/>
      <c r="K55" s="3"/>
      <c r="L55" s="3"/>
      <c r="M55" s="3"/>
      <c r="N55" s="3"/>
      <c r="O55" s="3"/>
      <c r="P55" s="3"/>
      <c r="Q55" s="3"/>
      <c r="R55" s="3"/>
      <c r="S55" s="3"/>
      <c r="T55" s="3"/>
      <c r="U55" s="3"/>
      <c r="V55" s="3"/>
      <c r="W55" s="3"/>
      <c r="X55" s="3"/>
      <c r="Y55" s="3"/>
      <c r="Z55" s="3"/>
    </row>
    <row r="56" spans="1:26" ht="15.75" customHeight="1" x14ac:dyDescent="0.3">
      <c r="A56" s="61"/>
      <c r="B56" s="62"/>
      <c r="C56" s="63"/>
      <c r="D56" s="3"/>
      <c r="E56" s="3"/>
      <c r="F56" s="3"/>
      <c r="G56" s="3"/>
      <c r="H56" s="3"/>
      <c r="I56" s="3"/>
      <c r="J56" s="3"/>
      <c r="K56" s="3"/>
      <c r="L56" s="3"/>
      <c r="M56" s="3"/>
      <c r="N56" s="3"/>
      <c r="O56" s="3"/>
      <c r="P56" s="3"/>
      <c r="Q56" s="3"/>
      <c r="R56" s="3"/>
      <c r="S56" s="3"/>
      <c r="T56" s="3"/>
      <c r="U56" s="3"/>
      <c r="V56" s="3"/>
      <c r="W56" s="3"/>
      <c r="X56" s="3"/>
      <c r="Y56" s="3"/>
      <c r="Z56" s="3"/>
    </row>
    <row r="57" spans="1:26" ht="15.75" customHeight="1" x14ac:dyDescent="0.3">
      <c r="A57" s="61"/>
      <c r="B57" s="62"/>
      <c r="C57" s="63"/>
      <c r="D57" s="3"/>
      <c r="E57" s="3"/>
      <c r="F57" s="3"/>
      <c r="G57" s="3"/>
      <c r="H57" s="3"/>
      <c r="I57" s="3"/>
      <c r="J57" s="3"/>
      <c r="K57" s="3"/>
      <c r="L57" s="3"/>
      <c r="M57" s="3"/>
      <c r="N57" s="3"/>
      <c r="O57" s="3"/>
      <c r="P57" s="3"/>
      <c r="Q57" s="3"/>
      <c r="R57" s="3"/>
      <c r="S57" s="3"/>
      <c r="T57" s="3"/>
      <c r="U57" s="3"/>
      <c r="V57" s="3"/>
      <c r="W57" s="3"/>
      <c r="X57" s="3"/>
      <c r="Y57" s="3"/>
      <c r="Z57" s="3"/>
    </row>
    <row r="58" spans="1:26" ht="15.75" customHeight="1" x14ac:dyDescent="0.3">
      <c r="A58" s="61"/>
      <c r="B58" s="62"/>
      <c r="C58" s="63"/>
      <c r="D58" s="3"/>
      <c r="E58" s="3"/>
      <c r="F58" s="3"/>
      <c r="G58" s="3"/>
      <c r="H58" s="3"/>
      <c r="I58" s="3"/>
      <c r="J58" s="3"/>
      <c r="K58" s="3"/>
      <c r="L58" s="3"/>
      <c r="M58" s="3"/>
      <c r="N58" s="3"/>
      <c r="O58" s="3"/>
      <c r="P58" s="3"/>
      <c r="Q58" s="3"/>
      <c r="R58" s="3"/>
      <c r="S58" s="3"/>
      <c r="T58" s="3"/>
      <c r="U58" s="3"/>
      <c r="V58" s="3"/>
      <c r="W58" s="3"/>
      <c r="X58" s="3"/>
      <c r="Y58" s="3"/>
      <c r="Z58" s="3"/>
    </row>
    <row r="59" spans="1:26" ht="15.75" customHeight="1" x14ac:dyDescent="0.3">
      <c r="A59" s="61"/>
      <c r="B59" s="62"/>
      <c r="C59" s="63"/>
      <c r="D59" s="3"/>
      <c r="E59" s="3"/>
      <c r="F59" s="3"/>
      <c r="G59" s="3"/>
      <c r="H59" s="3"/>
      <c r="I59" s="3"/>
      <c r="J59" s="3"/>
      <c r="K59" s="3"/>
      <c r="L59" s="3"/>
      <c r="M59" s="3"/>
      <c r="N59" s="3"/>
      <c r="O59" s="3"/>
      <c r="P59" s="3"/>
      <c r="Q59" s="3"/>
      <c r="R59" s="3"/>
      <c r="S59" s="3"/>
      <c r="T59" s="3"/>
      <c r="U59" s="3"/>
      <c r="V59" s="3"/>
      <c r="W59" s="3"/>
      <c r="X59" s="3"/>
      <c r="Y59" s="3"/>
      <c r="Z59" s="3"/>
    </row>
    <row r="60" spans="1:26" ht="15.75" customHeight="1" x14ac:dyDescent="0.3">
      <c r="A60" s="61"/>
      <c r="B60" s="62"/>
      <c r="C60" s="63"/>
      <c r="D60" s="3"/>
      <c r="E60" s="3"/>
      <c r="F60" s="3"/>
      <c r="G60" s="3"/>
      <c r="H60" s="3"/>
      <c r="I60" s="3"/>
      <c r="J60" s="3"/>
      <c r="K60" s="3"/>
      <c r="L60" s="3"/>
      <c r="M60" s="3"/>
      <c r="N60" s="3"/>
      <c r="O60" s="3"/>
      <c r="P60" s="3"/>
      <c r="Q60" s="3"/>
      <c r="R60" s="3"/>
      <c r="S60" s="3"/>
      <c r="T60" s="3"/>
      <c r="U60" s="3"/>
      <c r="V60" s="3"/>
      <c r="W60" s="3"/>
      <c r="X60" s="3"/>
      <c r="Y60" s="3"/>
      <c r="Z60" s="3"/>
    </row>
    <row r="61" spans="1:26" ht="15.75" customHeight="1" x14ac:dyDescent="0.3">
      <c r="A61" s="61"/>
      <c r="B61" s="62"/>
      <c r="C61" s="63"/>
      <c r="D61" s="3"/>
      <c r="E61" s="3"/>
      <c r="F61" s="3"/>
      <c r="G61" s="3"/>
      <c r="H61" s="3"/>
      <c r="I61" s="3"/>
      <c r="J61" s="3"/>
      <c r="K61" s="3"/>
      <c r="L61" s="3"/>
      <c r="M61" s="3"/>
      <c r="N61" s="3"/>
      <c r="O61" s="3"/>
      <c r="P61" s="3"/>
      <c r="Q61" s="3"/>
      <c r="R61" s="3"/>
      <c r="S61" s="3"/>
      <c r="T61" s="3"/>
      <c r="U61" s="3"/>
      <c r="V61" s="3"/>
      <c r="W61" s="3"/>
      <c r="X61" s="3"/>
      <c r="Y61" s="3"/>
      <c r="Z61" s="3"/>
    </row>
    <row r="62" spans="1:26" ht="15.75" customHeight="1" x14ac:dyDescent="0.3">
      <c r="A62" s="61"/>
      <c r="B62" s="62"/>
      <c r="C62" s="63"/>
      <c r="D62" s="3"/>
      <c r="E62" s="3"/>
      <c r="F62" s="3"/>
      <c r="G62" s="3"/>
      <c r="H62" s="3"/>
      <c r="I62" s="3"/>
      <c r="J62" s="3"/>
      <c r="K62" s="3"/>
      <c r="L62" s="3"/>
      <c r="M62" s="3"/>
      <c r="N62" s="3"/>
      <c r="O62" s="3"/>
      <c r="P62" s="3"/>
      <c r="Q62" s="3"/>
      <c r="R62" s="3"/>
      <c r="S62" s="3"/>
      <c r="T62" s="3"/>
      <c r="U62" s="3"/>
      <c r="V62" s="3"/>
      <c r="W62" s="3"/>
      <c r="X62" s="3"/>
      <c r="Y62" s="3"/>
      <c r="Z62" s="3"/>
    </row>
    <row r="63" spans="1:26" ht="15.75" customHeight="1" x14ac:dyDescent="0.3">
      <c r="A63" s="61"/>
      <c r="B63" s="62"/>
      <c r="C63" s="63"/>
      <c r="D63" s="3"/>
      <c r="E63" s="3"/>
      <c r="F63" s="3"/>
      <c r="G63" s="3"/>
      <c r="H63" s="3"/>
      <c r="I63" s="3"/>
      <c r="J63" s="3"/>
      <c r="K63" s="3"/>
      <c r="L63" s="3"/>
      <c r="M63" s="3"/>
      <c r="N63" s="3"/>
      <c r="O63" s="3"/>
      <c r="P63" s="3"/>
      <c r="Q63" s="3"/>
      <c r="R63" s="3"/>
      <c r="S63" s="3"/>
      <c r="T63" s="3"/>
      <c r="U63" s="3"/>
      <c r="V63" s="3"/>
      <c r="W63" s="3"/>
      <c r="X63" s="3"/>
      <c r="Y63" s="3"/>
      <c r="Z63" s="3"/>
    </row>
    <row r="64" spans="1:26" ht="15.75" customHeight="1" x14ac:dyDescent="0.3">
      <c r="A64" s="61"/>
      <c r="B64" s="62"/>
      <c r="C64" s="63"/>
      <c r="D64" s="3"/>
      <c r="E64" s="3"/>
      <c r="F64" s="3"/>
      <c r="G64" s="3"/>
      <c r="H64" s="3"/>
      <c r="I64" s="3"/>
      <c r="J64" s="3"/>
      <c r="K64" s="3"/>
      <c r="L64" s="3"/>
      <c r="M64" s="3"/>
      <c r="N64" s="3"/>
      <c r="O64" s="3"/>
      <c r="P64" s="3"/>
      <c r="Q64" s="3"/>
      <c r="R64" s="3"/>
      <c r="S64" s="3"/>
      <c r="T64" s="3"/>
      <c r="U64" s="3"/>
      <c r="V64" s="3"/>
      <c r="W64" s="3"/>
      <c r="X64" s="3"/>
      <c r="Y64" s="3"/>
      <c r="Z64" s="3"/>
    </row>
    <row r="65" spans="1:26" ht="15.75" customHeight="1" x14ac:dyDescent="0.3">
      <c r="A65" s="61"/>
      <c r="B65" s="62"/>
      <c r="C65" s="63"/>
      <c r="D65" s="3"/>
      <c r="E65" s="3"/>
      <c r="F65" s="3"/>
      <c r="G65" s="3"/>
      <c r="H65" s="3"/>
      <c r="I65" s="3"/>
      <c r="J65" s="3"/>
      <c r="K65" s="3"/>
      <c r="L65" s="3"/>
      <c r="M65" s="3"/>
      <c r="N65" s="3"/>
      <c r="O65" s="3"/>
      <c r="P65" s="3"/>
      <c r="Q65" s="3"/>
      <c r="R65" s="3"/>
      <c r="S65" s="3"/>
      <c r="T65" s="3"/>
      <c r="U65" s="3"/>
      <c r="V65" s="3"/>
      <c r="W65" s="3"/>
      <c r="X65" s="3"/>
      <c r="Y65" s="3"/>
      <c r="Z65" s="3"/>
    </row>
    <row r="66" spans="1:26" ht="15.75" customHeight="1" x14ac:dyDescent="0.3">
      <c r="A66" s="61"/>
      <c r="B66" s="62"/>
      <c r="C66" s="63"/>
      <c r="D66" s="3"/>
      <c r="E66" s="3"/>
      <c r="F66" s="3"/>
      <c r="G66" s="3"/>
      <c r="H66" s="3"/>
      <c r="I66" s="3"/>
      <c r="J66" s="3"/>
      <c r="K66" s="3"/>
      <c r="L66" s="3"/>
      <c r="M66" s="3"/>
      <c r="N66" s="3"/>
      <c r="O66" s="3"/>
      <c r="P66" s="3"/>
      <c r="Q66" s="3"/>
      <c r="R66" s="3"/>
      <c r="S66" s="3"/>
      <c r="T66" s="3"/>
      <c r="U66" s="3"/>
      <c r="V66" s="3"/>
      <c r="W66" s="3"/>
      <c r="X66" s="3"/>
      <c r="Y66" s="3"/>
      <c r="Z66" s="3"/>
    </row>
    <row r="67" spans="1:26" ht="15.75" customHeight="1" x14ac:dyDescent="0.3">
      <c r="A67" s="61"/>
      <c r="B67" s="62"/>
      <c r="C67" s="63"/>
      <c r="D67" s="3"/>
      <c r="E67" s="3"/>
      <c r="F67" s="3"/>
      <c r="G67" s="3"/>
      <c r="H67" s="3"/>
      <c r="I67" s="3"/>
      <c r="J67" s="3"/>
      <c r="K67" s="3"/>
      <c r="L67" s="3"/>
      <c r="M67" s="3"/>
      <c r="N67" s="3"/>
      <c r="O67" s="3"/>
      <c r="P67" s="3"/>
      <c r="Q67" s="3"/>
      <c r="R67" s="3"/>
      <c r="S67" s="3"/>
      <c r="T67" s="3"/>
      <c r="U67" s="3"/>
      <c r="V67" s="3"/>
      <c r="W67" s="3"/>
      <c r="X67" s="3"/>
      <c r="Y67" s="3"/>
      <c r="Z67" s="3"/>
    </row>
    <row r="68" spans="1:26" ht="15.75" customHeight="1" x14ac:dyDescent="0.3">
      <c r="A68" s="61"/>
      <c r="B68" s="62"/>
      <c r="C68" s="63"/>
      <c r="D68" s="3"/>
      <c r="E68" s="3"/>
      <c r="F68" s="3"/>
      <c r="G68" s="3"/>
      <c r="H68" s="3"/>
      <c r="I68" s="3"/>
      <c r="J68" s="3"/>
      <c r="K68" s="3"/>
      <c r="L68" s="3"/>
      <c r="M68" s="3"/>
      <c r="N68" s="3"/>
      <c r="O68" s="3"/>
      <c r="P68" s="3"/>
      <c r="Q68" s="3"/>
      <c r="R68" s="3"/>
      <c r="S68" s="3"/>
      <c r="T68" s="3"/>
      <c r="U68" s="3"/>
      <c r="V68" s="3"/>
      <c r="W68" s="3"/>
      <c r="X68" s="3"/>
      <c r="Y68" s="3"/>
      <c r="Z68" s="3"/>
    </row>
    <row r="69" spans="1:26" ht="15.75" customHeight="1" x14ac:dyDescent="0.3">
      <c r="A69" s="61"/>
      <c r="B69" s="62"/>
      <c r="C69" s="63"/>
      <c r="D69" s="3"/>
      <c r="E69" s="3"/>
      <c r="F69" s="3"/>
      <c r="G69" s="3"/>
      <c r="H69" s="3"/>
      <c r="I69" s="3"/>
      <c r="J69" s="3"/>
      <c r="K69" s="3"/>
      <c r="L69" s="3"/>
      <c r="M69" s="3"/>
      <c r="N69" s="3"/>
      <c r="O69" s="3"/>
      <c r="P69" s="3"/>
      <c r="Q69" s="3"/>
      <c r="R69" s="3"/>
      <c r="S69" s="3"/>
      <c r="T69" s="3"/>
      <c r="U69" s="3"/>
      <c r="V69" s="3"/>
      <c r="W69" s="3"/>
      <c r="X69" s="3"/>
      <c r="Y69" s="3"/>
      <c r="Z69" s="3"/>
    </row>
    <row r="70" spans="1:26" ht="15.75" customHeight="1" x14ac:dyDescent="0.3">
      <c r="A70" s="61"/>
      <c r="B70" s="62"/>
      <c r="C70" s="63"/>
      <c r="D70" s="3"/>
      <c r="E70" s="3"/>
      <c r="F70" s="3"/>
      <c r="G70" s="3"/>
      <c r="H70" s="3"/>
      <c r="I70" s="3"/>
      <c r="J70" s="3"/>
      <c r="K70" s="3"/>
      <c r="L70" s="3"/>
      <c r="M70" s="3"/>
      <c r="N70" s="3"/>
      <c r="O70" s="3"/>
      <c r="P70" s="3"/>
      <c r="Q70" s="3"/>
      <c r="R70" s="3"/>
      <c r="S70" s="3"/>
      <c r="T70" s="3"/>
      <c r="U70" s="3"/>
      <c r="V70" s="3"/>
      <c r="W70" s="3"/>
      <c r="X70" s="3"/>
      <c r="Y70" s="3"/>
      <c r="Z70" s="3"/>
    </row>
    <row r="71" spans="1:26" ht="15.75" customHeight="1" x14ac:dyDescent="0.3">
      <c r="A71" s="61"/>
      <c r="B71" s="62"/>
      <c r="C71" s="63"/>
      <c r="D71" s="3"/>
      <c r="E71" s="3"/>
      <c r="F71" s="3"/>
      <c r="G71" s="3"/>
      <c r="H71" s="3"/>
      <c r="I71" s="3"/>
      <c r="J71" s="3"/>
      <c r="K71" s="3"/>
      <c r="L71" s="3"/>
      <c r="M71" s="3"/>
      <c r="N71" s="3"/>
      <c r="O71" s="3"/>
      <c r="P71" s="3"/>
      <c r="Q71" s="3"/>
      <c r="R71" s="3"/>
      <c r="S71" s="3"/>
      <c r="T71" s="3"/>
      <c r="U71" s="3"/>
      <c r="V71" s="3"/>
      <c r="W71" s="3"/>
      <c r="X71" s="3"/>
      <c r="Y71" s="3"/>
      <c r="Z71" s="3"/>
    </row>
    <row r="72" spans="1:26" ht="15.75" customHeight="1" x14ac:dyDescent="0.3">
      <c r="A72" s="61"/>
      <c r="B72" s="62"/>
      <c r="C72" s="63"/>
      <c r="D72" s="3"/>
      <c r="E72" s="3"/>
      <c r="F72" s="3"/>
      <c r="G72" s="3"/>
      <c r="H72" s="3"/>
      <c r="I72" s="3"/>
      <c r="J72" s="3"/>
      <c r="K72" s="3"/>
      <c r="L72" s="3"/>
      <c r="M72" s="3"/>
      <c r="N72" s="3"/>
      <c r="O72" s="3"/>
      <c r="P72" s="3"/>
      <c r="Q72" s="3"/>
      <c r="R72" s="3"/>
      <c r="S72" s="3"/>
      <c r="T72" s="3"/>
      <c r="U72" s="3"/>
      <c r="V72" s="3"/>
      <c r="W72" s="3"/>
      <c r="X72" s="3"/>
      <c r="Y72" s="3"/>
      <c r="Z72" s="3"/>
    </row>
    <row r="73" spans="1:26" ht="15.75" customHeight="1" x14ac:dyDescent="0.3">
      <c r="A73" s="61"/>
      <c r="B73" s="62"/>
      <c r="C73" s="63"/>
      <c r="D73" s="3"/>
      <c r="E73" s="3"/>
      <c r="F73" s="3"/>
      <c r="G73" s="3"/>
      <c r="H73" s="3"/>
      <c r="I73" s="3"/>
      <c r="J73" s="3"/>
      <c r="K73" s="3"/>
      <c r="L73" s="3"/>
      <c r="M73" s="3"/>
      <c r="N73" s="3"/>
      <c r="O73" s="3"/>
      <c r="P73" s="3"/>
      <c r="Q73" s="3"/>
      <c r="R73" s="3"/>
      <c r="S73" s="3"/>
      <c r="T73" s="3"/>
      <c r="U73" s="3"/>
      <c r="V73" s="3"/>
      <c r="W73" s="3"/>
      <c r="X73" s="3"/>
      <c r="Y73" s="3"/>
      <c r="Z73" s="3"/>
    </row>
    <row r="74" spans="1:26" ht="15.75" customHeight="1" x14ac:dyDescent="0.3">
      <c r="A74" s="61"/>
      <c r="B74" s="62"/>
      <c r="C74" s="63"/>
      <c r="D74" s="3"/>
      <c r="E74" s="3"/>
      <c r="F74" s="3"/>
      <c r="G74" s="3"/>
      <c r="H74" s="3"/>
      <c r="I74" s="3"/>
      <c r="J74" s="3"/>
      <c r="K74" s="3"/>
      <c r="L74" s="3"/>
      <c r="M74" s="3"/>
      <c r="N74" s="3"/>
      <c r="O74" s="3"/>
      <c r="P74" s="3"/>
      <c r="Q74" s="3"/>
      <c r="R74" s="3"/>
      <c r="S74" s="3"/>
      <c r="T74" s="3"/>
      <c r="U74" s="3"/>
      <c r="V74" s="3"/>
      <c r="W74" s="3"/>
      <c r="X74" s="3"/>
      <c r="Y74" s="3"/>
      <c r="Z74" s="3"/>
    </row>
    <row r="75" spans="1:26" ht="15.75" customHeight="1" x14ac:dyDescent="0.3">
      <c r="A75" s="61"/>
      <c r="B75" s="62"/>
      <c r="C75" s="63"/>
      <c r="D75" s="3"/>
      <c r="E75" s="3"/>
      <c r="F75" s="3"/>
      <c r="G75" s="3"/>
      <c r="H75" s="3"/>
      <c r="I75" s="3"/>
      <c r="J75" s="3"/>
      <c r="K75" s="3"/>
      <c r="L75" s="3"/>
      <c r="M75" s="3"/>
      <c r="N75" s="3"/>
      <c r="O75" s="3"/>
      <c r="P75" s="3"/>
      <c r="Q75" s="3"/>
      <c r="R75" s="3"/>
      <c r="S75" s="3"/>
      <c r="T75" s="3"/>
      <c r="U75" s="3"/>
      <c r="V75" s="3"/>
      <c r="W75" s="3"/>
      <c r="X75" s="3"/>
      <c r="Y75" s="3"/>
      <c r="Z75" s="3"/>
    </row>
    <row r="76" spans="1:26" ht="15.75" customHeight="1" x14ac:dyDescent="0.3">
      <c r="A76" s="61"/>
      <c r="B76" s="62"/>
      <c r="C76" s="63"/>
      <c r="D76" s="3"/>
      <c r="E76" s="3"/>
      <c r="F76" s="3"/>
      <c r="G76" s="3"/>
      <c r="H76" s="3"/>
      <c r="I76" s="3"/>
      <c r="J76" s="3"/>
      <c r="K76" s="3"/>
      <c r="L76" s="3"/>
      <c r="M76" s="3"/>
      <c r="N76" s="3"/>
      <c r="O76" s="3"/>
      <c r="P76" s="3"/>
      <c r="Q76" s="3"/>
      <c r="R76" s="3"/>
      <c r="S76" s="3"/>
      <c r="T76" s="3"/>
      <c r="U76" s="3"/>
      <c r="V76" s="3"/>
      <c r="W76" s="3"/>
      <c r="X76" s="3"/>
      <c r="Y76" s="3"/>
      <c r="Z76" s="3"/>
    </row>
    <row r="77" spans="1:26" ht="15.75" customHeight="1" x14ac:dyDescent="0.3">
      <c r="A77" s="61"/>
      <c r="B77" s="62"/>
      <c r="C77" s="63"/>
      <c r="D77" s="3"/>
      <c r="E77" s="3"/>
      <c r="F77" s="3"/>
      <c r="G77" s="3"/>
      <c r="H77" s="3"/>
      <c r="I77" s="3"/>
      <c r="J77" s="3"/>
      <c r="K77" s="3"/>
      <c r="L77" s="3"/>
      <c r="M77" s="3"/>
      <c r="N77" s="3"/>
      <c r="O77" s="3"/>
      <c r="P77" s="3"/>
      <c r="Q77" s="3"/>
      <c r="R77" s="3"/>
      <c r="S77" s="3"/>
      <c r="T77" s="3"/>
      <c r="U77" s="3"/>
      <c r="V77" s="3"/>
      <c r="W77" s="3"/>
      <c r="X77" s="3"/>
      <c r="Y77" s="3"/>
      <c r="Z77" s="3"/>
    </row>
    <row r="78" spans="1:26" ht="15.75" customHeight="1" x14ac:dyDescent="0.3">
      <c r="A78" s="61"/>
      <c r="B78" s="62"/>
      <c r="C78" s="63"/>
      <c r="D78" s="3"/>
      <c r="E78" s="3"/>
      <c r="F78" s="3"/>
      <c r="G78" s="3"/>
      <c r="H78" s="3"/>
      <c r="I78" s="3"/>
      <c r="J78" s="3"/>
      <c r="K78" s="3"/>
      <c r="L78" s="3"/>
      <c r="M78" s="3"/>
      <c r="N78" s="3"/>
      <c r="O78" s="3"/>
      <c r="P78" s="3"/>
      <c r="Q78" s="3"/>
      <c r="R78" s="3"/>
      <c r="S78" s="3"/>
      <c r="T78" s="3"/>
      <c r="U78" s="3"/>
      <c r="V78" s="3"/>
      <c r="W78" s="3"/>
      <c r="X78" s="3"/>
      <c r="Y78" s="3"/>
      <c r="Z78" s="3"/>
    </row>
    <row r="79" spans="1:26" ht="15.75" customHeight="1" x14ac:dyDescent="0.3">
      <c r="A79" s="61"/>
      <c r="B79" s="62"/>
      <c r="C79" s="63"/>
      <c r="D79" s="3"/>
      <c r="E79" s="3"/>
      <c r="F79" s="3"/>
      <c r="G79" s="3"/>
      <c r="H79" s="3"/>
      <c r="I79" s="3"/>
      <c r="J79" s="3"/>
      <c r="K79" s="3"/>
      <c r="L79" s="3"/>
      <c r="M79" s="3"/>
      <c r="N79" s="3"/>
      <c r="O79" s="3"/>
      <c r="P79" s="3"/>
      <c r="Q79" s="3"/>
      <c r="R79" s="3"/>
      <c r="S79" s="3"/>
      <c r="T79" s="3"/>
      <c r="U79" s="3"/>
      <c r="V79" s="3"/>
      <c r="W79" s="3"/>
      <c r="X79" s="3"/>
      <c r="Y79" s="3"/>
      <c r="Z79" s="3"/>
    </row>
    <row r="80" spans="1:26" ht="15.75" customHeight="1" x14ac:dyDescent="0.3">
      <c r="A80" s="61"/>
      <c r="B80" s="62"/>
      <c r="C80" s="63"/>
      <c r="D80" s="3"/>
      <c r="E80" s="3"/>
      <c r="F80" s="3"/>
      <c r="G80" s="3"/>
      <c r="H80" s="3"/>
      <c r="I80" s="3"/>
      <c r="J80" s="3"/>
      <c r="K80" s="3"/>
      <c r="L80" s="3"/>
      <c r="M80" s="3"/>
      <c r="N80" s="3"/>
      <c r="O80" s="3"/>
      <c r="P80" s="3"/>
      <c r="Q80" s="3"/>
      <c r="R80" s="3"/>
      <c r="S80" s="3"/>
      <c r="T80" s="3"/>
      <c r="U80" s="3"/>
      <c r="V80" s="3"/>
      <c r="W80" s="3"/>
      <c r="X80" s="3"/>
      <c r="Y80" s="3"/>
      <c r="Z80" s="3"/>
    </row>
    <row r="81" spans="1:26" ht="15.75" customHeight="1" x14ac:dyDescent="0.3">
      <c r="A81" s="61"/>
      <c r="B81" s="62"/>
      <c r="C81" s="63"/>
      <c r="D81" s="3"/>
      <c r="E81" s="3"/>
      <c r="F81" s="3"/>
      <c r="G81" s="3"/>
      <c r="H81" s="3"/>
      <c r="I81" s="3"/>
      <c r="J81" s="3"/>
      <c r="K81" s="3"/>
      <c r="L81" s="3"/>
      <c r="M81" s="3"/>
      <c r="N81" s="3"/>
      <c r="O81" s="3"/>
      <c r="P81" s="3"/>
      <c r="Q81" s="3"/>
      <c r="R81" s="3"/>
      <c r="S81" s="3"/>
      <c r="T81" s="3"/>
      <c r="U81" s="3"/>
      <c r="V81" s="3"/>
      <c r="W81" s="3"/>
      <c r="X81" s="3"/>
      <c r="Y81" s="3"/>
      <c r="Z81" s="3"/>
    </row>
    <row r="82" spans="1:26" ht="15.75" customHeight="1" x14ac:dyDescent="0.3">
      <c r="A82" s="61"/>
      <c r="B82" s="62"/>
      <c r="C82" s="63"/>
      <c r="D82" s="3"/>
      <c r="E82" s="3"/>
      <c r="F82" s="3"/>
      <c r="G82" s="3"/>
      <c r="H82" s="3"/>
      <c r="I82" s="3"/>
      <c r="J82" s="3"/>
      <c r="K82" s="3"/>
      <c r="L82" s="3"/>
      <c r="M82" s="3"/>
      <c r="N82" s="3"/>
      <c r="O82" s="3"/>
      <c r="P82" s="3"/>
      <c r="Q82" s="3"/>
      <c r="R82" s="3"/>
      <c r="S82" s="3"/>
      <c r="T82" s="3"/>
      <c r="U82" s="3"/>
      <c r="V82" s="3"/>
      <c r="W82" s="3"/>
      <c r="X82" s="3"/>
      <c r="Y82" s="3"/>
      <c r="Z82" s="3"/>
    </row>
    <row r="83" spans="1:26" ht="15.75" customHeight="1" x14ac:dyDescent="0.3">
      <c r="A83" s="61"/>
      <c r="B83" s="62"/>
      <c r="C83" s="63"/>
      <c r="D83" s="3"/>
      <c r="E83" s="3"/>
      <c r="F83" s="3"/>
      <c r="G83" s="3"/>
      <c r="H83" s="3"/>
      <c r="I83" s="3"/>
      <c r="J83" s="3"/>
      <c r="K83" s="3"/>
      <c r="L83" s="3"/>
      <c r="M83" s="3"/>
      <c r="N83" s="3"/>
      <c r="O83" s="3"/>
      <c r="P83" s="3"/>
      <c r="Q83" s="3"/>
      <c r="R83" s="3"/>
      <c r="S83" s="3"/>
      <c r="T83" s="3"/>
      <c r="U83" s="3"/>
      <c r="V83" s="3"/>
      <c r="W83" s="3"/>
      <c r="X83" s="3"/>
      <c r="Y83" s="3"/>
      <c r="Z83" s="3"/>
    </row>
    <row r="84" spans="1:26" ht="15.75" customHeight="1" x14ac:dyDescent="0.3">
      <c r="A84" s="61"/>
      <c r="B84" s="62"/>
      <c r="C84" s="63"/>
      <c r="D84" s="3"/>
      <c r="E84" s="3"/>
      <c r="F84" s="3"/>
      <c r="G84" s="3"/>
      <c r="H84" s="3"/>
      <c r="I84" s="3"/>
      <c r="J84" s="3"/>
      <c r="K84" s="3"/>
      <c r="L84" s="3"/>
      <c r="M84" s="3"/>
      <c r="N84" s="3"/>
      <c r="O84" s="3"/>
      <c r="P84" s="3"/>
      <c r="Q84" s="3"/>
      <c r="R84" s="3"/>
      <c r="S84" s="3"/>
      <c r="T84" s="3"/>
      <c r="U84" s="3"/>
      <c r="V84" s="3"/>
      <c r="W84" s="3"/>
      <c r="X84" s="3"/>
      <c r="Y84" s="3"/>
      <c r="Z84" s="3"/>
    </row>
    <row r="85" spans="1:26" ht="15.75" customHeight="1" x14ac:dyDescent="0.3">
      <c r="A85" s="61"/>
      <c r="B85" s="62"/>
      <c r="C85" s="63"/>
      <c r="D85" s="3"/>
      <c r="E85" s="3"/>
      <c r="F85" s="3"/>
      <c r="G85" s="3"/>
      <c r="H85" s="3"/>
      <c r="I85" s="3"/>
      <c r="J85" s="3"/>
      <c r="K85" s="3"/>
      <c r="L85" s="3"/>
      <c r="M85" s="3"/>
      <c r="N85" s="3"/>
      <c r="O85" s="3"/>
      <c r="P85" s="3"/>
      <c r="Q85" s="3"/>
      <c r="R85" s="3"/>
      <c r="S85" s="3"/>
      <c r="T85" s="3"/>
      <c r="U85" s="3"/>
      <c r="V85" s="3"/>
      <c r="W85" s="3"/>
      <c r="X85" s="3"/>
      <c r="Y85" s="3"/>
      <c r="Z85" s="3"/>
    </row>
    <row r="86" spans="1:26" ht="15.75" customHeight="1" x14ac:dyDescent="0.3">
      <c r="A86" s="61"/>
      <c r="B86" s="62"/>
      <c r="C86" s="63"/>
      <c r="D86" s="3"/>
      <c r="E86" s="3"/>
      <c r="F86" s="3"/>
      <c r="G86" s="3"/>
      <c r="H86" s="3"/>
      <c r="I86" s="3"/>
      <c r="J86" s="3"/>
      <c r="K86" s="3"/>
      <c r="L86" s="3"/>
      <c r="M86" s="3"/>
      <c r="N86" s="3"/>
      <c r="O86" s="3"/>
      <c r="P86" s="3"/>
      <c r="Q86" s="3"/>
      <c r="R86" s="3"/>
      <c r="S86" s="3"/>
      <c r="T86" s="3"/>
      <c r="U86" s="3"/>
      <c r="V86" s="3"/>
      <c r="W86" s="3"/>
      <c r="X86" s="3"/>
      <c r="Y86" s="3"/>
      <c r="Z86" s="3"/>
    </row>
    <row r="87" spans="1:26" ht="15.75" customHeight="1" x14ac:dyDescent="0.3">
      <c r="A87" s="61"/>
      <c r="B87" s="62"/>
      <c r="C87" s="63"/>
      <c r="D87" s="3"/>
      <c r="E87" s="3"/>
      <c r="F87" s="3"/>
      <c r="G87" s="3"/>
      <c r="H87" s="3"/>
      <c r="I87" s="3"/>
      <c r="J87" s="3"/>
      <c r="K87" s="3"/>
      <c r="L87" s="3"/>
      <c r="M87" s="3"/>
      <c r="N87" s="3"/>
      <c r="O87" s="3"/>
      <c r="P87" s="3"/>
      <c r="Q87" s="3"/>
      <c r="R87" s="3"/>
      <c r="S87" s="3"/>
      <c r="T87" s="3"/>
      <c r="U87" s="3"/>
      <c r="V87" s="3"/>
      <c r="W87" s="3"/>
      <c r="X87" s="3"/>
      <c r="Y87" s="3"/>
      <c r="Z87" s="3"/>
    </row>
    <row r="88" spans="1:26" ht="15.75" customHeight="1" x14ac:dyDescent="0.3">
      <c r="A88" s="61"/>
      <c r="B88" s="62"/>
      <c r="C88" s="63"/>
      <c r="D88" s="3"/>
      <c r="E88" s="3"/>
      <c r="F88" s="3"/>
      <c r="G88" s="3"/>
      <c r="H88" s="3"/>
      <c r="I88" s="3"/>
      <c r="J88" s="3"/>
      <c r="K88" s="3"/>
      <c r="L88" s="3"/>
      <c r="M88" s="3"/>
      <c r="N88" s="3"/>
      <c r="O88" s="3"/>
      <c r="P88" s="3"/>
      <c r="Q88" s="3"/>
      <c r="R88" s="3"/>
      <c r="S88" s="3"/>
      <c r="T88" s="3"/>
      <c r="U88" s="3"/>
      <c r="V88" s="3"/>
      <c r="W88" s="3"/>
      <c r="X88" s="3"/>
      <c r="Y88" s="3"/>
      <c r="Z88" s="3"/>
    </row>
    <row r="89" spans="1:26" ht="15.75" customHeight="1" x14ac:dyDescent="0.3">
      <c r="A89" s="61"/>
      <c r="B89" s="62"/>
      <c r="C89" s="63"/>
      <c r="D89" s="3"/>
      <c r="E89" s="3"/>
      <c r="F89" s="3"/>
      <c r="G89" s="3"/>
      <c r="H89" s="3"/>
      <c r="I89" s="3"/>
      <c r="J89" s="3"/>
      <c r="K89" s="3"/>
      <c r="L89" s="3"/>
      <c r="M89" s="3"/>
      <c r="N89" s="3"/>
      <c r="O89" s="3"/>
      <c r="P89" s="3"/>
      <c r="Q89" s="3"/>
      <c r="R89" s="3"/>
      <c r="S89" s="3"/>
      <c r="T89" s="3"/>
      <c r="U89" s="3"/>
      <c r="V89" s="3"/>
      <c r="W89" s="3"/>
      <c r="X89" s="3"/>
      <c r="Y89" s="3"/>
      <c r="Z89" s="3"/>
    </row>
    <row r="90" spans="1:26" ht="15.75" customHeight="1" x14ac:dyDescent="0.3">
      <c r="A90" s="61"/>
      <c r="B90" s="62"/>
      <c r="C90" s="63"/>
      <c r="D90" s="3"/>
      <c r="E90" s="3"/>
      <c r="F90" s="3"/>
      <c r="G90" s="3"/>
      <c r="H90" s="3"/>
      <c r="I90" s="3"/>
      <c r="J90" s="3"/>
      <c r="K90" s="3"/>
      <c r="L90" s="3"/>
      <c r="M90" s="3"/>
      <c r="N90" s="3"/>
      <c r="O90" s="3"/>
      <c r="P90" s="3"/>
      <c r="Q90" s="3"/>
      <c r="R90" s="3"/>
      <c r="S90" s="3"/>
      <c r="T90" s="3"/>
      <c r="U90" s="3"/>
      <c r="V90" s="3"/>
      <c r="W90" s="3"/>
      <c r="X90" s="3"/>
      <c r="Y90" s="3"/>
      <c r="Z90" s="3"/>
    </row>
    <row r="91" spans="1:26" ht="15.75" customHeight="1" x14ac:dyDescent="0.3">
      <c r="A91" s="61"/>
      <c r="B91" s="62"/>
      <c r="C91" s="63"/>
      <c r="D91" s="3"/>
      <c r="E91" s="3"/>
      <c r="F91" s="3"/>
      <c r="G91" s="3"/>
      <c r="H91" s="3"/>
      <c r="I91" s="3"/>
      <c r="J91" s="3"/>
      <c r="K91" s="3"/>
      <c r="L91" s="3"/>
      <c r="M91" s="3"/>
      <c r="N91" s="3"/>
      <c r="O91" s="3"/>
      <c r="P91" s="3"/>
      <c r="Q91" s="3"/>
      <c r="R91" s="3"/>
      <c r="S91" s="3"/>
      <c r="T91" s="3"/>
      <c r="U91" s="3"/>
      <c r="V91" s="3"/>
      <c r="W91" s="3"/>
      <c r="X91" s="3"/>
      <c r="Y91" s="3"/>
      <c r="Z91" s="3"/>
    </row>
    <row r="92" spans="1:26" ht="15.75" customHeight="1" x14ac:dyDescent="0.3">
      <c r="A92" s="61"/>
      <c r="B92" s="62"/>
      <c r="C92" s="63"/>
      <c r="D92" s="3"/>
      <c r="E92" s="3"/>
      <c r="F92" s="3"/>
      <c r="G92" s="3"/>
      <c r="H92" s="3"/>
      <c r="I92" s="3"/>
      <c r="J92" s="3"/>
      <c r="K92" s="3"/>
      <c r="L92" s="3"/>
      <c r="M92" s="3"/>
      <c r="N92" s="3"/>
      <c r="O92" s="3"/>
      <c r="P92" s="3"/>
      <c r="Q92" s="3"/>
      <c r="R92" s="3"/>
      <c r="S92" s="3"/>
      <c r="T92" s="3"/>
      <c r="U92" s="3"/>
      <c r="V92" s="3"/>
      <c r="W92" s="3"/>
      <c r="X92" s="3"/>
      <c r="Y92" s="3"/>
      <c r="Z92" s="3"/>
    </row>
    <row r="93" spans="1:26" ht="15.75" customHeight="1" x14ac:dyDescent="0.3">
      <c r="A93" s="61"/>
      <c r="B93" s="62"/>
      <c r="C93" s="63"/>
      <c r="D93" s="3"/>
      <c r="E93" s="3"/>
      <c r="F93" s="3"/>
      <c r="G93" s="3"/>
      <c r="H93" s="3"/>
      <c r="I93" s="3"/>
      <c r="J93" s="3"/>
      <c r="K93" s="3"/>
      <c r="L93" s="3"/>
      <c r="M93" s="3"/>
      <c r="N93" s="3"/>
      <c r="O93" s="3"/>
      <c r="P93" s="3"/>
      <c r="Q93" s="3"/>
      <c r="R93" s="3"/>
      <c r="S93" s="3"/>
      <c r="T93" s="3"/>
      <c r="U93" s="3"/>
      <c r="V93" s="3"/>
      <c r="W93" s="3"/>
      <c r="X93" s="3"/>
      <c r="Y93" s="3"/>
      <c r="Z93" s="3"/>
    </row>
    <row r="94" spans="1:26" ht="15.75" customHeight="1" x14ac:dyDescent="0.3">
      <c r="A94" s="61"/>
      <c r="B94" s="62"/>
      <c r="C94" s="63"/>
      <c r="D94" s="3"/>
      <c r="E94" s="3"/>
      <c r="F94" s="3"/>
      <c r="G94" s="3"/>
      <c r="H94" s="3"/>
      <c r="I94" s="3"/>
      <c r="J94" s="3"/>
      <c r="K94" s="3"/>
      <c r="L94" s="3"/>
      <c r="M94" s="3"/>
      <c r="N94" s="3"/>
      <c r="O94" s="3"/>
      <c r="P94" s="3"/>
      <c r="Q94" s="3"/>
      <c r="R94" s="3"/>
      <c r="S94" s="3"/>
      <c r="T94" s="3"/>
      <c r="U94" s="3"/>
      <c r="V94" s="3"/>
      <c r="W94" s="3"/>
      <c r="X94" s="3"/>
      <c r="Y94" s="3"/>
      <c r="Z94" s="3"/>
    </row>
    <row r="95" spans="1:26" ht="15.75" customHeight="1" x14ac:dyDescent="0.3">
      <c r="A95" s="61"/>
      <c r="B95" s="62"/>
      <c r="C95" s="63"/>
      <c r="D95" s="3"/>
      <c r="E95" s="3"/>
      <c r="F95" s="3"/>
      <c r="G95" s="3"/>
      <c r="H95" s="3"/>
      <c r="I95" s="3"/>
      <c r="J95" s="3"/>
      <c r="K95" s="3"/>
      <c r="L95" s="3"/>
      <c r="M95" s="3"/>
      <c r="N95" s="3"/>
      <c r="O95" s="3"/>
      <c r="P95" s="3"/>
      <c r="Q95" s="3"/>
      <c r="R95" s="3"/>
      <c r="S95" s="3"/>
      <c r="T95" s="3"/>
      <c r="U95" s="3"/>
      <c r="V95" s="3"/>
      <c r="W95" s="3"/>
      <c r="X95" s="3"/>
      <c r="Y95" s="3"/>
      <c r="Z95" s="3"/>
    </row>
    <row r="96" spans="1:26" ht="15.75" customHeight="1" x14ac:dyDescent="0.3">
      <c r="A96" s="61"/>
      <c r="B96" s="62"/>
      <c r="C96" s="63"/>
      <c r="D96" s="3"/>
      <c r="E96" s="3"/>
      <c r="F96" s="3"/>
      <c r="G96" s="3"/>
      <c r="H96" s="3"/>
      <c r="I96" s="3"/>
      <c r="J96" s="3"/>
      <c r="K96" s="3"/>
      <c r="L96" s="3"/>
      <c r="M96" s="3"/>
      <c r="N96" s="3"/>
      <c r="O96" s="3"/>
      <c r="P96" s="3"/>
      <c r="Q96" s="3"/>
      <c r="R96" s="3"/>
      <c r="S96" s="3"/>
      <c r="T96" s="3"/>
      <c r="U96" s="3"/>
      <c r="V96" s="3"/>
      <c r="W96" s="3"/>
      <c r="X96" s="3"/>
      <c r="Y96" s="3"/>
      <c r="Z96" s="3"/>
    </row>
    <row r="97" spans="1:26" ht="15.75" customHeight="1" x14ac:dyDescent="0.3">
      <c r="A97" s="61"/>
      <c r="B97" s="62"/>
      <c r="C97" s="63"/>
      <c r="D97" s="3"/>
      <c r="E97" s="3"/>
      <c r="F97" s="3"/>
      <c r="G97" s="3"/>
      <c r="H97" s="3"/>
      <c r="I97" s="3"/>
      <c r="J97" s="3"/>
      <c r="K97" s="3"/>
      <c r="L97" s="3"/>
      <c r="M97" s="3"/>
      <c r="N97" s="3"/>
      <c r="O97" s="3"/>
      <c r="P97" s="3"/>
      <c r="Q97" s="3"/>
      <c r="R97" s="3"/>
      <c r="S97" s="3"/>
      <c r="T97" s="3"/>
      <c r="U97" s="3"/>
      <c r="V97" s="3"/>
      <c r="W97" s="3"/>
      <c r="X97" s="3"/>
      <c r="Y97" s="3"/>
      <c r="Z97" s="3"/>
    </row>
    <row r="98" spans="1:26" ht="15.75" customHeight="1" x14ac:dyDescent="0.3">
      <c r="A98" s="61"/>
      <c r="B98" s="62"/>
      <c r="C98" s="63"/>
      <c r="D98" s="3"/>
      <c r="E98" s="3"/>
      <c r="F98" s="3"/>
      <c r="G98" s="3"/>
      <c r="H98" s="3"/>
      <c r="I98" s="3"/>
      <c r="J98" s="3"/>
      <c r="K98" s="3"/>
      <c r="L98" s="3"/>
      <c r="M98" s="3"/>
      <c r="N98" s="3"/>
      <c r="O98" s="3"/>
      <c r="P98" s="3"/>
      <c r="Q98" s="3"/>
      <c r="R98" s="3"/>
      <c r="S98" s="3"/>
      <c r="T98" s="3"/>
      <c r="U98" s="3"/>
      <c r="V98" s="3"/>
      <c r="W98" s="3"/>
      <c r="X98" s="3"/>
      <c r="Y98" s="3"/>
      <c r="Z98" s="3"/>
    </row>
    <row r="99" spans="1:26" ht="15.75" customHeight="1" x14ac:dyDescent="0.3">
      <c r="A99" s="61"/>
      <c r="B99" s="62"/>
      <c r="C99" s="63"/>
      <c r="D99" s="3"/>
      <c r="E99" s="3"/>
      <c r="F99" s="3"/>
      <c r="G99" s="3"/>
      <c r="H99" s="3"/>
      <c r="I99" s="3"/>
      <c r="J99" s="3"/>
      <c r="K99" s="3"/>
      <c r="L99" s="3"/>
      <c r="M99" s="3"/>
      <c r="N99" s="3"/>
      <c r="O99" s="3"/>
      <c r="P99" s="3"/>
      <c r="Q99" s="3"/>
      <c r="R99" s="3"/>
      <c r="S99" s="3"/>
      <c r="T99" s="3"/>
      <c r="U99" s="3"/>
      <c r="V99" s="3"/>
      <c r="W99" s="3"/>
      <c r="X99" s="3"/>
      <c r="Y99" s="3"/>
      <c r="Z99" s="3"/>
    </row>
    <row r="100" spans="1:26" ht="15.75" customHeight="1" x14ac:dyDescent="0.3">
      <c r="A100" s="61"/>
      <c r="B100" s="62"/>
      <c r="C100" s="6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5.75" customHeight="1" x14ac:dyDescent="0.3">
      <c r="A101" s="61"/>
      <c r="B101" s="62"/>
      <c r="C101" s="6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5.75" customHeight="1" x14ac:dyDescent="0.3">
      <c r="A102" s="61"/>
      <c r="B102" s="62"/>
      <c r="C102" s="6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5.75" customHeight="1" x14ac:dyDescent="0.3">
      <c r="A103" s="61"/>
      <c r="B103" s="62"/>
      <c r="C103" s="6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5.75" customHeight="1" x14ac:dyDescent="0.3">
      <c r="A104" s="61"/>
      <c r="B104" s="62"/>
      <c r="C104" s="6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5.75" customHeight="1" x14ac:dyDescent="0.3">
      <c r="A105" s="61"/>
      <c r="B105" s="62"/>
      <c r="C105" s="6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5.75" customHeight="1" x14ac:dyDescent="0.3">
      <c r="A106" s="61"/>
      <c r="B106" s="62"/>
      <c r="C106" s="6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5.75" customHeight="1" x14ac:dyDescent="0.3">
      <c r="A107" s="61"/>
      <c r="B107" s="62"/>
      <c r="C107" s="6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5.75" customHeight="1" x14ac:dyDescent="0.3">
      <c r="A108" s="61"/>
      <c r="B108" s="62"/>
      <c r="C108" s="6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5.75" customHeight="1" x14ac:dyDescent="0.3">
      <c r="A109" s="61"/>
      <c r="B109" s="62"/>
      <c r="C109" s="6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5.75" customHeight="1" x14ac:dyDescent="0.3">
      <c r="A110" s="61"/>
      <c r="B110" s="62"/>
      <c r="C110" s="6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5.75" customHeight="1" x14ac:dyDescent="0.3">
      <c r="A111" s="61"/>
      <c r="B111" s="62"/>
      <c r="C111" s="6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5.75" customHeight="1" x14ac:dyDescent="0.3">
      <c r="A112" s="61"/>
      <c r="B112" s="62"/>
      <c r="C112" s="6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5.75" customHeight="1" x14ac:dyDescent="0.3">
      <c r="A113" s="61"/>
      <c r="B113" s="62"/>
      <c r="C113" s="6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5.75" customHeight="1" x14ac:dyDescent="0.3">
      <c r="A114" s="61"/>
      <c r="B114" s="62"/>
      <c r="C114" s="6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5.75" customHeight="1" x14ac:dyDescent="0.3">
      <c r="A115" s="61"/>
      <c r="B115" s="62"/>
      <c r="C115" s="6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5.75" customHeight="1" x14ac:dyDescent="0.3">
      <c r="A116" s="61"/>
      <c r="B116" s="62"/>
      <c r="C116" s="6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5.75" customHeight="1" x14ac:dyDescent="0.3">
      <c r="A117" s="61"/>
      <c r="B117" s="62"/>
      <c r="C117" s="6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5.75" customHeight="1" x14ac:dyDescent="0.3">
      <c r="A118" s="61"/>
      <c r="B118" s="62"/>
      <c r="C118" s="6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5.75" customHeight="1" x14ac:dyDescent="0.3">
      <c r="A119" s="61"/>
      <c r="B119" s="62"/>
      <c r="C119" s="6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5.75" customHeight="1" x14ac:dyDescent="0.3">
      <c r="A120" s="61"/>
      <c r="B120" s="62"/>
      <c r="C120" s="6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5.75" customHeight="1" x14ac:dyDescent="0.3">
      <c r="A121" s="61"/>
      <c r="B121" s="62"/>
      <c r="C121" s="6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5.75" customHeight="1" x14ac:dyDescent="0.3">
      <c r="A122" s="61"/>
      <c r="B122" s="62"/>
      <c r="C122" s="6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5.75" customHeight="1" x14ac:dyDescent="0.3">
      <c r="A123" s="61"/>
      <c r="B123" s="62"/>
      <c r="C123" s="6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5.75" customHeight="1" x14ac:dyDescent="0.3">
      <c r="A124" s="61"/>
      <c r="B124" s="62"/>
      <c r="C124" s="6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5.75" customHeight="1" x14ac:dyDescent="0.3">
      <c r="A125" s="61"/>
      <c r="B125" s="62"/>
      <c r="C125" s="6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5.75" customHeight="1" x14ac:dyDescent="0.3">
      <c r="A126" s="61"/>
      <c r="B126" s="62"/>
      <c r="C126" s="6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5.75" customHeight="1" x14ac:dyDescent="0.3">
      <c r="A127" s="61"/>
      <c r="B127" s="62"/>
      <c r="C127" s="6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5.75" customHeight="1" x14ac:dyDescent="0.3">
      <c r="A128" s="61"/>
      <c r="B128" s="62"/>
      <c r="C128" s="6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5.75" customHeight="1" x14ac:dyDescent="0.3">
      <c r="A129" s="61"/>
      <c r="B129" s="62"/>
      <c r="C129" s="6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5.75" customHeight="1" x14ac:dyDescent="0.3">
      <c r="A130" s="61"/>
      <c r="B130" s="62"/>
      <c r="C130" s="6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5.75" customHeight="1" x14ac:dyDescent="0.3">
      <c r="A131" s="61"/>
      <c r="B131" s="62"/>
      <c r="C131" s="6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5.75" customHeight="1" x14ac:dyDescent="0.3">
      <c r="A132" s="61"/>
      <c r="B132" s="62"/>
      <c r="C132" s="6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5.75" customHeight="1" x14ac:dyDescent="0.3">
      <c r="A133" s="61"/>
      <c r="B133" s="62"/>
      <c r="C133" s="6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5.75" customHeight="1" x14ac:dyDescent="0.3">
      <c r="A134" s="61"/>
      <c r="B134" s="62"/>
      <c r="C134" s="6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5.75" customHeight="1" x14ac:dyDescent="0.3">
      <c r="A135" s="61"/>
      <c r="B135" s="62"/>
      <c r="C135" s="6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5.75" customHeight="1" x14ac:dyDescent="0.3">
      <c r="A136" s="61"/>
      <c r="B136" s="62"/>
      <c r="C136" s="6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5.75" customHeight="1" x14ac:dyDescent="0.3">
      <c r="A137" s="61"/>
      <c r="B137" s="62"/>
      <c r="C137" s="6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5.75" customHeight="1" x14ac:dyDescent="0.3">
      <c r="A138" s="61"/>
      <c r="B138" s="62"/>
      <c r="C138" s="6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5.75" customHeight="1" x14ac:dyDescent="0.3">
      <c r="A139" s="61"/>
      <c r="B139" s="62"/>
      <c r="C139" s="6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5.75" customHeight="1" x14ac:dyDescent="0.3">
      <c r="A140" s="61"/>
      <c r="B140" s="62"/>
      <c r="C140" s="6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5.75" customHeight="1" x14ac:dyDescent="0.3">
      <c r="A141" s="61"/>
      <c r="B141" s="62"/>
      <c r="C141" s="6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5.75" customHeight="1" x14ac:dyDescent="0.3">
      <c r="A142" s="61"/>
      <c r="B142" s="62"/>
      <c r="C142" s="6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5.75" customHeight="1" x14ac:dyDescent="0.3">
      <c r="A143" s="61"/>
      <c r="B143" s="62"/>
      <c r="C143" s="6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5.75" customHeight="1" x14ac:dyDescent="0.3">
      <c r="A144" s="61"/>
      <c r="B144" s="62"/>
      <c r="C144" s="6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5.75" customHeight="1" x14ac:dyDescent="0.3">
      <c r="A145" s="61"/>
      <c r="B145" s="62"/>
      <c r="C145" s="6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5.75" customHeight="1" x14ac:dyDescent="0.3">
      <c r="A146" s="61"/>
      <c r="B146" s="62"/>
      <c r="C146" s="6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5.75" customHeight="1" x14ac:dyDescent="0.3">
      <c r="A147" s="61"/>
      <c r="B147" s="62"/>
      <c r="C147" s="6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5.75" customHeight="1" x14ac:dyDescent="0.3">
      <c r="A148" s="61"/>
      <c r="B148" s="62"/>
      <c r="C148" s="6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5.75" customHeight="1" x14ac:dyDescent="0.3">
      <c r="A149" s="61"/>
      <c r="B149" s="62"/>
      <c r="C149" s="6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5.75" customHeight="1" x14ac:dyDescent="0.3">
      <c r="A150" s="61"/>
      <c r="B150" s="62"/>
      <c r="C150" s="6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5.75" customHeight="1" x14ac:dyDescent="0.3">
      <c r="A151" s="61"/>
      <c r="B151" s="62"/>
      <c r="C151" s="6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5.75" customHeight="1" x14ac:dyDescent="0.3">
      <c r="A152" s="61"/>
      <c r="B152" s="62"/>
      <c r="C152" s="6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5.75" customHeight="1" x14ac:dyDescent="0.3">
      <c r="A153" s="61"/>
      <c r="B153" s="62"/>
      <c r="C153" s="6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5.75" customHeight="1" x14ac:dyDescent="0.3">
      <c r="A154" s="61"/>
      <c r="B154" s="62"/>
      <c r="C154" s="6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5.75" customHeight="1" x14ac:dyDescent="0.3">
      <c r="A155" s="61"/>
      <c r="B155" s="62"/>
      <c r="C155" s="6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5.75" customHeight="1" x14ac:dyDescent="0.3">
      <c r="A156" s="61"/>
      <c r="B156" s="62"/>
      <c r="C156" s="6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5.75" customHeight="1" x14ac:dyDescent="0.3">
      <c r="A157" s="61"/>
      <c r="B157" s="62"/>
      <c r="C157" s="6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5.75" customHeight="1" x14ac:dyDescent="0.3">
      <c r="A158" s="61"/>
      <c r="B158" s="62"/>
      <c r="C158" s="6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5.75" customHeight="1" x14ac:dyDescent="0.3">
      <c r="A159" s="61"/>
      <c r="B159" s="62"/>
      <c r="C159" s="6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5.75" customHeight="1" x14ac:dyDescent="0.3">
      <c r="A160" s="61"/>
      <c r="B160" s="62"/>
      <c r="C160" s="6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5.75" customHeight="1" x14ac:dyDescent="0.3">
      <c r="A161" s="61"/>
      <c r="B161" s="62"/>
      <c r="C161" s="6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5.75" customHeight="1" x14ac:dyDescent="0.3">
      <c r="A162" s="61"/>
      <c r="B162" s="62"/>
      <c r="C162" s="6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5.75" customHeight="1" x14ac:dyDescent="0.3">
      <c r="A163" s="61"/>
      <c r="B163" s="62"/>
      <c r="C163" s="6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5.75" customHeight="1" x14ac:dyDescent="0.3">
      <c r="A164" s="61"/>
      <c r="B164" s="62"/>
      <c r="C164" s="6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5.75" customHeight="1" x14ac:dyDescent="0.3">
      <c r="A165" s="61"/>
      <c r="B165" s="62"/>
      <c r="C165" s="6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5.75" customHeight="1" x14ac:dyDescent="0.3">
      <c r="A166" s="61"/>
      <c r="B166" s="62"/>
      <c r="C166" s="6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5.75" customHeight="1" x14ac:dyDescent="0.3">
      <c r="A167" s="61"/>
      <c r="B167" s="62"/>
      <c r="C167" s="6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5.75" customHeight="1" x14ac:dyDescent="0.3">
      <c r="A168" s="61"/>
      <c r="B168" s="62"/>
      <c r="C168" s="6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5.75" customHeight="1" x14ac:dyDescent="0.3">
      <c r="A169" s="61"/>
      <c r="B169" s="62"/>
      <c r="C169" s="6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5.75" customHeight="1" x14ac:dyDescent="0.3">
      <c r="A170" s="61"/>
      <c r="B170" s="62"/>
      <c r="C170" s="6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5.75" customHeight="1" x14ac:dyDescent="0.3">
      <c r="A171" s="61"/>
      <c r="B171" s="62"/>
      <c r="C171" s="6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5.75" customHeight="1" x14ac:dyDescent="0.3">
      <c r="A172" s="61"/>
      <c r="B172" s="62"/>
      <c r="C172" s="6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5.75" customHeight="1" x14ac:dyDescent="0.3">
      <c r="A173" s="61"/>
      <c r="B173" s="62"/>
      <c r="C173" s="6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5.75" customHeight="1" x14ac:dyDescent="0.3">
      <c r="A174" s="61"/>
      <c r="B174" s="62"/>
      <c r="C174" s="6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5.75" customHeight="1" x14ac:dyDescent="0.3">
      <c r="A175" s="61"/>
      <c r="B175" s="62"/>
      <c r="C175" s="6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5.75" customHeight="1" x14ac:dyDescent="0.3">
      <c r="A176" s="61"/>
      <c r="B176" s="62"/>
      <c r="C176" s="6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5.75" customHeight="1" x14ac:dyDescent="0.3">
      <c r="A177" s="61"/>
      <c r="B177" s="62"/>
      <c r="C177" s="6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5.75" customHeight="1" x14ac:dyDescent="0.3">
      <c r="A178" s="61"/>
      <c r="B178" s="62"/>
      <c r="C178" s="6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5.75" customHeight="1" x14ac:dyDescent="0.3">
      <c r="A179" s="61"/>
      <c r="B179" s="62"/>
      <c r="C179" s="6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5.75" customHeight="1" x14ac:dyDescent="0.3">
      <c r="A180" s="61"/>
      <c r="B180" s="62"/>
      <c r="C180" s="6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5.75" customHeight="1" x14ac:dyDescent="0.3">
      <c r="A181" s="61"/>
      <c r="B181" s="62"/>
      <c r="C181" s="6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5.75" customHeight="1" x14ac:dyDescent="0.3">
      <c r="A182" s="61"/>
      <c r="B182" s="62"/>
      <c r="C182" s="6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5.75" customHeight="1" x14ac:dyDescent="0.3">
      <c r="A183" s="61"/>
      <c r="B183" s="62"/>
      <c r="C183" s="6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5.75" customHeight="1" x14ac:dyDescent="0.3">
      <c r="A184" s="61"/>
      <c r="B184" s="62"/>
      <c r="C184" s="6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5.75" customHeight="1" x14ac:dyDescent="0.3">
      <c r="A185" s="61"/>
      <c r="B185" s="62"/>
      <c r="C185" s="6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5.75" customHeight="1" x14ac:dyDescent="0.3">
      <c r="A186" s="61"/>
      <c r="B186" s="62"/>
      <c r="C186" s="6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5.75" customHeight="1" x14ac:dyDescent="0.3">
      <c r="A187" s="61"/>
      <c r="B187" s="62"/>
      <c r="C187" s="6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5.75" customHeight="1" x14ac:dyDescent="0.3">
      <c r="A188" s="61"/>
      <c r="B188" s="62"/>
      <c r="C188" s="6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5.75" customHeight="1" x14ac:dyDescent="0.3">
      <c r="A189" s="61"/>
      <c r="B189" s="62"/>
      <c r="C189" s="6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5.75" customHeight="1" x14ac:dyDescent="0.3">
      <c r="A190" s="61"/>
      <c r="B190" s="62"/>
      <c r="C190" s="6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5.75" customHeight="1" x14ac:dyDescent="0.3">
      <c r="A191" s="61"/>
      <c r="B191" s="62"/>
      <c r="C191" s="6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5.75" customHeight="1" x14ac:dyDescent="0.3">
      <c r="A192" s="61"/>
      <c r="B192" s="62"/>
      <c r="C192" s="6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5.75" customHeight="1" x14ac:dyDescent="0.3">
      <c r="A193" s="61"/>
      <c r="B193" s="62"/>
      <c r="C193" s="6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5.75" customHeight="1" x14ac:dyDescent="0.3">
      <c r="A194" s="61"/>
      <c r="B194" s="62"/>
      <c r="C194" s="6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5.75" customHeight="1" x14ac:dyDescent="0.3">
      <c r="A195" s="61"/>
      <c r="B195" s="62"/>
      <c r="C195" s="6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5.75" customHeight="1" x14ac:dyDescent="0.3">
      <c r="A196" s="61"/>
      <c r="B196" s="62"/>
      <c r="C196" s="6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5.75" customHeight="1" x14ac:dyDescent="0.3">
      <c r="A197" s="61"/>
      <c r="B197" s="62"/>
      <c r="C197" s="6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5.75" customHeight="1" x14ac:dyDescent="0.3">
      <c r="A198" s="61"/>
      <c r="B198" s="62"/>
      <c r="C198" s="6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5.75" customHeight="1" x14ac:dyDescent="0.3">
      <c r="A199" s="61"/>
      <c r="B199" s="62"/>
      <c r="C199" s="6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5.75" customHeight="1" x14ac:dyDescent="0.3">
      <c r="A200" s="61"/>
      <c r="B200" s="62"/>
      <c r="C200" s="6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5.75" customHeight="1" x14ac:dyDescent="0.3">
      <c r="A201" s="61"/>
      <c r="B201" s="62"/>
      <c r="C201" s="6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5.75" customHeight="1" x14ac:dyDescent="0.3">
      <c r="A202" s="61"/>
      <c r="B202" s="62"/>
      <c r="C202" s="6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5.75" customHeight="1" x14ac:dyDescent="0.3">
      <c r="A203" s="61"/>
      <c r="B203" s="62"/>
      <c r="C203" s="6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5.75" customHeight="1" x14ac:dyDescent="0.3">
      <c r="A204" s="61"/>
      <c r="B204" s="62"/>
      <c r="C204" s="6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5.75" customHeight="1" x14ac:dyDescent="0.3">
      <c r="A205" s="61"/>
      <c r="B205" s="62"/>
      <c r="C205" s="6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5.75" customHeight="1" x14ac:dyDescent="0.3">
      <c r="A206" s="61"/>
      <c r="B206" s="62"/>
      <c r="C206" s="6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5.75" customHeight="1" x14ac:dyDescent="0.3">
      <c r="A207" s="61"/>
      <c r="B207" s="62"/>
      <c r="C207" s="6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5.75" customHeight="1" x14ac:dyDescent="0.3">
      <c r="A208" s="61"/>
      <c r="B208" s="62"/>
      <c r="C208" s="6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5.75" customHeight="1" x14ac:dyDescent="0.3">
      <c r="A209" s="61"/>
      <c r="B209" s="62"/>
      <c r="C209" s="6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5.75" customHeight="1" x14ac:dyDescent="0.3">
      <c r="A210" s="61"/>
      <c r="B210" s="62"/>
      <c r="C210" s="6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5.75" customHeight="1" x14ac:dyDescent="0.3">
      <c r="A211" s="61"/>
      <c r="B211" s="62"/>
      <c r="C211" s="6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5.75" customHeight="1" x14ac:dyDescent="0.3">
      <c r="A212" s="61"/>
      <c r="B212" s="62"/>
      <c r="C212" s="6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5.75" customHeight="1" x14ac:dyDescent="0.3">
      <c r="A213" s="61"/>
      <c r="B213" s="62"/>
      <c r="C213" s="6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5.75" customHeight="1" x14ac:dyDescent="0.3">
      <c r="A214" s="61"/>
      <c r="B214" s="62"/>
      <c r="C214" s="6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5.75" customHeight="1" x14ac:dyDescent="0.3">
      <c r="A215" s="61"/>
      <c r="B215" s="62"/>
      <c r="C215" s="6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5.75" customHeight="1" x14ac:dyDescent="0.3">
      <c r="A216" s="61"/>
      <c r="B216" s="62"/>
      <c r="C216" s="6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5.75" customHeight="1" x14ac:dyDescent="0.3">
      <c r="A217" s="61"/>
      <c r="B217" s="62"/>
      <c r="C217" s="6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5.75" customHeight="1" x14ac:dyDescent="0.3">
      <c r="A218" s="61"/>
      <c r="B218" s="62"/>
      <c r="C218" s="6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5.75" customHeight="1" x14ac:dyDescent="0.3">
      <c r="A219" s="61"/>
      <c r="B219" s="62"/>
      <c r="C219" s="6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5.75" customHeight="1" x14ac:dyDescent="0.3">
      <c r="A220" s="61"/>
      <c r="B220" s="62"/>
      <c r="C220" s="6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5.75" customHeight="1" x14ac:dyDescent="0.3">
      <c r="A221" s="61"/>
      <c r="B221" s="62"/>
      <c r="C221" s="6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5.75" customHeight="1" x14ac:dyDescent="0.3">
      <c r="A222" s="61"/>
      <c r="B222" s="62"/>
      <c r="C222" s="6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5.75" customHeight="1" x14ac:dyDescent="0.3">
      <c r="A223" s="61"/>
      <c r="B223" s="62"/>
      <c r="C223" s="6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5.75" customHeight="1" x14ac:dyDescent="0.3">
      <c r="A224" s="61"/>
      <c r="B224" s="62"/>
      <c r="C224" s="6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5.75" customHeight="1" x14ac:dyDescent="0.3">
      <c r="A225" s="61"/>
      <c r="B225" s="62"/>
      <c r="C225" s="6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5.75" customHeight="1" x14ac:dyDescent="0.3">
      <c r="A226" s="61"/>
      <c r="B226" s="62"/>
      <c r="C226" s="6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5.75" customHeight="1" x14ac:dyDescent="0.3">
      <c r="A227" s="61"/>
      <c r="B227" s="62"/>
      <c r="C227" s="6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5.75" customHeight="1" x14ac:dyDescent="0.3">
      <c r="A228" s="61"/>
      <c r="B228" s="62"/>
      <c r="C228" s="6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5.75" customHeight="1" x14ac:dyDescent="0.3">
      <c r="A229" s="61"/>
      <c r="B229" s="62"/>
      <c r="C229" s="6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5.75" customHeight="1" x14ac:dyDescent="0.3">
      <c r="A230" s="61"/>
      <c r="B230" s="62"/>
      <c r="C230" s="6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5.75" customHeight="1" x14ac:dyDescent="0.3">
      <c r="A231" s="61"/>
      <c r="B231" s="62"/>
      <c r="C231" s="6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5.75" customHeight="1" x14ac:dyDescent="0.3">
      <c r="A232" s="61"/>
      <c r="B232" s="62"/>
      <c r="C232" s="6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5.75" customHeight="1" x14ac:dyDescent="0.3">
      <c r="A233" s="61"/>
      <c r="B233" s="62"/>
      <c r="C233" s="6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5.75" customHeight="1" x14ac:dyDescent="0.3"/>
    <row r="235" spans="1:26" ht="15.75" customHeight="1" x14ac:dyDescent="0.3"/>
    <row r="236" spans="1:26" ht="15.75" customHeight="1" x14ac:dyDescent="0.3"/>
    <row r="237" spans="1:26" ht="15.75" customHeight="1" x14ac:dyDescent="0.3"/>
    <row r="238" spans="1:26" ht="15.75" customHeight="1" x14ac:dyDescent="0.3"/>
    <row r="239" spans="1:26" ht="15.75" customHeight="1" x14ac:dyDescent="0.3"/>
    <row r="240" spans="1:26"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28">
    <mergeCell ref="B33:C33"/>
    <mergeCell ref="B18:C18"/>
    <mergeCell ref="B19:C21"/>
    <mergeCell ref="B22:C22"/>
    <mergeCell ref="B23:C23"/>
    <mergeCell ref="B24:C24"/>
    <mergeCell ref="B25:C25"/>
    <mergeCell ref="B26:C26"/>
    <mergeCell ref="B28:C28"/>
    <mergeCell ref="B29:C29"/>
    <mergeCell ref="B30:C30"/>
    <mergeCell ref="B31:C31"/>
    <mergeCell ref="B32:C32"/>
    <mergeCell ref="B14:C14"/>
    <mergeCell ref="B15:C15"/>
    <mergeCell ref="B16:C16"/>
    <mergeCell ref="B17:C17"/>
    <mergeCell ref="B27:C27"/>
    <mergeCell ref="B9:C9"/>
    <mergeCell ref="B10:C10"/>
    <mergeCell ref="B11:C11"/>
    <mergeCell ref="B12:C12"/>
    <mergeCell ref="B13:C13"/>
    <mergeCell ref="A1:C1"/>
    <mergeCell ref="B2:C2"/>
    <mergeCell ref="B3:C3"/>
    <mergeCell ref="B4:C4"/>
    <mergeCell ref="B5:C8"/>
  </mergeCells>
  <pageMargins left="0.7" right="0.7" top="0.75" bottom="0.75" header="0" footer="0"/>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workbookViewId="0"/>
  </sheetViews>
  <sheetFormatPr baseColWidth="10" defaultColWidth="14.44140625" defaultRowHeight="15" customHeight="1" x14ac:dyDescent="0.3"/>
  <cols>
    <col min="1" max="5" width="11.5546875" customWidth="1"/>
    <col min="6" max="6" width="18.6640625" customWidth="1"/>
    <col min="7" max="17" width="11.5546875" customWidth="1"/>
    <col min="18" max="19" width="11.5546875" hidden="1" customWidth="1"/>
    <col min="20" max="26" width="10.6640625" customWidth="1"/>
  </cols>
  <sheetData>
    <row r="1" spans="1:26" ht="27" customHeight="1" x14ac:dyDescent="0.3">
      <c r="A1" s="64" t="s">
        <v>176</v>
      </c>
      <c r="B1" s="148" t="s">
        <v>177</v>
      </c>
      <c r="C1" s="115"/>
      <c r="D1" s="115"/>
      <c r="E1" s="115"/>
      <c r="F1" s="116"/>
      <c r="G1" s="154" t="s">
        <v>178</v>
      </c>
      <c r="H1" s="116"/>
      <c r="I1" s="3"/>
      <c r="J1" s="3"/>
      <c r="K1" s="3"/>
      <c r="L1" s="3"/>
      <c r="M1" s="3"/>
      <c r="N1" s="3"/>
      <c r="O1" s="3"/>
      <c r="P1" s="3"/>
      <c r="Q1" s="3"/>
      <c r="R1" s="3"/>
      <c r="S1" s="3"/>
      <c r="T1" s="3"/>
      <c r="U1" s="3"/>
      <c r="V1" s="3"/>
      <c r="W1" s="3"/>
      <c r="X1" s="3"/>
      <c r="Y1" s="3"/>
      <c r="Z1" s="3"/>
    </row>
    <row r="2" spans="1:26" ht="14.25" customHeight="1" x14ac:dyDescent="0.3">
      <c r="A2" s="65">
        <v>1</v>
      </c>
      <c r="B2" s="149" t="s">
        <v>179</v>
      </c>
      <c r="C2" s="115"/>
      <c r="D2" s="115"/>
      <c r="E2" s="115"/>
      <c r="F2" s="116"/>
      <c r="G2" s="65" t="s">
        <v>15</v>
      </c>
      <c r="H2" s="65"/>
      <c r="I2" s="3"/>
      <c r="J2" s="3"/>
      <c r="K2" s="3"/>
      <c r="L2" s="3"/>
      <c r="M2" s="3"/>
      <c r="N2" s="3"/>
      <c r="O2" s="3"/>
      <c r="P2" s="3"/>
      <c r="Q2" s="3"/>
      <c r="R2" s="3">
        <v>1</v>
      </c>
      <c r="S2" s="3">
        <v>1</v>
      </c>
      <c r="T2" s="3"/>
      <c r="U2" s="3"/>
      <c r="V2" s="3"/>
      <c r="W2" s="3"/>
      <c r="X2" s="3"/>
      <c r="Y2" s="3"/>
      <c r="Z2" s="3"/>
    </row>
    <row r="3" spans="1:26" ht="14.25" customHeight="1" x14ac:dyDescent="0.3">
      <c r="A3" s="65">
        <v>2</v>
      </c>
      <c r="B3" s="149" t="s">
        <v>180</v>
      </c>
      <c r="C3" s="115"/>
      <c r="D3" s="115"/>
      <c r="E3" s="115"/>
      <c r="F3" s="116"/>
      <c r="G3" s="65"/>
      <c r="H3" s="65"/>
      <c r="I3" s="3"/>
      <c r="J3" s="3"/>
      <c r="K3" s="3"/>
      <c r="L3" s="3"/>
      <c r="M3" s="3"/>
      <c r="N3" s="3"/>
      <c r="O3" s="3"/>
      <c r="P3" s="3"/>
      <c r="Q3" s="3"/>
      <c r="R3" s="3">
        <v>1</v>
      </c>
      <c r="S3" s="3">
        <v>1</v>
      </c>
      <c r="T3" s="3"/>
      <c r="U3" s="3"/>
      <c r="V3" s="3"/>
      <c r="W3" s="3"/>
      <c r="X3" s="3"/>
      <c r="Y3" s="3"/>
      <c r="Z3" s="3"/>
    </row>
    <row r="4" spans="1:26" ht="14.25" customHeight="1" x14ac:dyDescent="0.3">
      <c r="A4" s="65">
        <v>3</v>
      </c>
      <c r="B4" s="149" t="s">
        <v>181</v>
      </c>
      <c r="C4" s="115"/>
      <c r="D4" s="115"/>
      <c r="E4" s="115"/>
      <c r="F4" s="116"/>
      <c r="G4" s="65"/>
      <c r="H4" s="65"/>
      <c r="I4" s="3"/>
      <c r="J4" s="3"/>
      <c r="K4" s="3"/>
      <c r="L4" s="3"/>
      <c r="M4" s="3"/>
      <c r="N4" s="3"/>
      <c r="O4" s="3"/>
      <c r="P4" s="3"/>
      <c r="Q4" s="3"/>
      <c r="R4" s="3">
        <v>1</v>
      </c>
      <c r="S4" s="3">
        <v>1</v>
      </c>
      <c r="T4" s="3"/>
      <c r="U4" s="3"/>
      <c r="V4" s="3"/>
      <c r="W4" s="3"/>
      <c r="X4" s="3"/>
      <c r="Y4" s="3"/>
      <c r="Z4" s="3"/>
    </row>
    <row r="5" spans="1:26" ht="14.25" customHeight="1" x14ac:dyDescent="0.3">
      <c r="A5" s="65">
        <v>4</v>
      </c>
      <c r="B5" s="149" t="s">
        <v>182</v>
      </c>
      <c r="C5" s="115"/>
      <c r="D5" s="115"/>
      <c r="E5" s="115"/>
      <c r="F5" s="116"/>
      <c r="G5" s="65"/>
      <c r="H5" s="65"/>
      <c r="I5" s="3"/>
      <c r="J5" s="3"/>
      <c r="K5" s="3"/>
      <c r="L5" s="3"/>
      <c r="M5" s="3"/>
      <c r="N5" s="3"/>
      <c r="O5" s="3"/>
      <c r="P5" s="3"/>
      <c r="Q5" s="3"/>
      <c r="R5" s="3">
        <v>1</v>
      </c>
      <c r="S5" s="3">
        <v>1</v>
      </c>
      <c r="T5" s="3"/>
      <c r="U5" s="3"/>
      <c r="V5" s="3"/>
      <c r="W5" s="3"/>
      <c r="X5" s="3"/>
      <c r="Y5" s="3"/>
      <c r="Z5" s="3"/>
    </row>
    <row r="6" spans="1:26" ht="14.25" customHeight="1" x14ac:dyDescent="0.3">
      <c r="A6" s="65">
        <v>5</v>
      </c>
      <c r="B6" s="149" t="s">
        <v>183</v>
      </c>
      <c r="C6" s="115"/>
      <c r="D6" s="115"/>
      <c r="E6" s="115"/>
      <c r="F6" s="116"/>
      <c r="G6" s="65"/>
      <c r="H6" s="65"/>
      <c r="I6" s="3"/>
      <c r="J6" s="3"/>
      <c r="K6" s="3"/>
      <c r="L6" s="3"/>
      <c r="M6" s="3"/>
      <c r="N6" s="3"/>
      <c r="O6" s="3"/>
      <c r="P6" s="3"/>
      <c r="Q6" s="3"/>
      <c r="R6" s="3">
        <v>1</v>
      </c>
      <c r="S6" s="3">
        <v>1</v>
      </c>
      <c r="T6" s="3"/>
      <c r="U6" s="3"/>
      <c r="V6" s="3"/>
      <c r="W6" s="3"/>
      <c r="X6" s="3"/>
      <c r="Y6" s="3"/>
      <c r="Z6" s="3"/>
    </row>
    <row r="7" spans="1:26" ht="14.25" customHeight="1" x14ac:dyDescent="0.3">
      <c r="A7" s="65">
        <v>6</v>
      </c>
      <c r="B7" s="149" t="s">
        <v>184</v>
      </c>
      <c r="C7" s="115"/>
      <c r="D7" s="115"/>
      <c r="E7" s="115"/>
      <c r="F7" s="116"/>
      <c r="G7" s="65"/>
      <c r="H7" s="65"/>
      <c r="I7" s="3"/>
      <c r="J7" s="3"/>
      <c r="K7" s="3"/>
      <c r="L7" s="3"/>
      <c r="M7" s="3"/>
      <c r="N7" s="3"/>
      <c r="O7" s="3"/>
      <c r="P7" s="3"/>
      <c r="Q7" s="3"/>
      <c r="R7" s="3">
        <v>1</v>
      </c>
      <c r="S7" s="3">
        <v>1</v>
      </c>
      <c r="T7" s="3"/>
      <c r="U7" s="3"/>
      <c r="V7" s="3"/>
      <c r="W7" s="3"/>
      <c r="X7" s="3"/>
      <c r="Y7" s="3"/>
      <c r="Z7" s="3"/>
    </row>
    <row r="8" spans="1:26" ht="14.25" customHeight="1" x14ac:dyDescent="0.3">
      <c r="A8" s="65">
        <v>7</v>
      </c>
      <c r="B8" s="149" t="s">
        <v>185</v>
      </c>
      <c r="C8" s="115"/>
      <c r="D8" s="115"/>
      <c r="E8" s="115"/>
      <c r="F8" s="116"/>
      <c r="G8" s="65"/>
      <c r="H8" s="65"/>
      <c r="I8" s="3"/>
      <c r="J8" s="3"/>
      <c r="K8" s="3"/>
      <c r="L8" s="3"/>
      <c r="M8" s="3"/>
      <c r="N8" s="3"/>
      <c r="O8" s="3"/>
      <c r="P8" s="3"/>
      <c r="Q8" s="3"/>
      <c r="R8" s="3">
        <v>1</v>
      </c>
      <c r="S8" s="3">
        <v>1</v>
      </c>
      <c r="T8" s="3"/>
      <c r="U8" s="3"/>
      <c r="V8" s="3"/>
      <c r="W8" s="3"/>
      <c r="X8" s="3"/>
      <c r="Y8" s="3"/>
      <c r="Z8" s="3"/>
    </row>
    <row r="9" spans="1:26" ht="30" customHeight="1" x14ac:dyDescent="0.3">
      <c r="A9" s="65">
        <v>8</v>
      </c>
      <c r="B9" s="150" t="s">
        <v>186</v>
      </c>
      <c r="C9" s="115"/>
      <c r="D9" s="115"/>
      <c r="E9" s="115"/>
      <c r="F9" s="116"/>
      <c r="G9" s="65"/>
      <c r="H9" s="65"/>
      <c r="I9" s="3"/>
      <c r="J9" s="3"/>
      <c r="K9" s="3"/>
      <c r="L9" s="3"/>
      <c r="M9" s="3"/>
      <c r="N9" s="3"/>
      <c r="O9" s="3"/>
      <c r="P9" s="3"/>
      <c r="Q9" s="3"/>
      <c r="R9" s="3">
        <v>1</v>
      </c>
      <c r="S9" s="3">
        <v>1</v>
      </c>
      <c r="T9" s="3"/>
      <c r="U9" s="3"/>
      <c r="V9" s="3"/>
      <c r="W9" s="3"/>
      <c r="X9" s="3"/>
      <c r="Y9" s="3"/>
      <c r="Z9" s="3"/>
    </row>
    <row r="10" spans="1:26" ht="14.25" customHeight="1" x14ac:dyDescent="0.3">
      <c r="A10" s="65">
        <v>9</v>
      </c>
      <c r="B10" s="149" t="s">
        <v>187</v>
      </c>
      <c r="C10" s="115"/>
      <c r="D10" s="115"/>
      <c r="E10" s="115"/>
      <c r="F10" s="116"/>
      <c r="G10" s="65" t="s">
        <v>15</v>
      </c>
      <c r="H10" s="65"/>
      <c r="I10" s="3"/>
      <c r="J10" s="3"/>
      <c r="K10" s="3"/>
      <c r="L10" s="3"/>
      <c r="M10" s="3"/>
      <c r="N10" s="3"/>
      <c r="O10" s="3"/>
      <c r="P10" s="3"/>
      <c r="Q10" s="3"/>
      <c r="R10" s="3">
        <v>1</v>
      </c>
      <c r="S10" s="3">
        <v>1</v>
      </c>
      <c r="T10" s="3"/>
      <c r="U10" s="3"/>
      <c r="V10" s="3"/>
      <c r="W10" s="3"/>
      <c r="X10" s="3"/>
      <c r="Y10" s="3"/>
      <c r="Z10" s="3"/>
    </row>
    <row r="11" spans="1:26" ht="14.25" customHeight="1" x14ac:dyDescent="0.3">
      <c r="A11" s="65">
        <v>10</v>
      </c>
      <c r="B11" s="149" t="s">
        <v>188</v>
      </c>
      <c r="C11" s="115"/>
      <c r="D11" s="115"/>
      <c r="E11" s="115"/>
      <c r="F11" s="116"/>
      <c r="G11" s="65" t="s">
        <v>15</v>
      </c>
      <c r="H11" s="65"/>
      <c r="I11" s="3"/>
      <c r="J11" s="3"/>
      <c r="K11" s="3"/>
      <c r="L11" s="3"/>
      <c r="M11" s="3"/>
      <c r="N11" s="3"/>
      <c r="O11" s="3"/>
      <c r="P11" s="3"/>
      <c r="Q11" s="3"/>
      <c r="R11" s="3">
        <v>1</v>
      </c>
      <c r="S11" s="3">
        <v>1</v>
      </c>
      <c r="T11" s="3"/>
      <c r="U11" s="3"/>
      <c r="V11" s="3"/>
      <c r="W11" s="3"/>
      <c r="X11" s="3"/>
      <c r="Y11" s="3"/>
      <c r="Z11" s="3"/>
    </row>
    <row r="12" spans="1:26" ht="14.25" customHeight="1" x14ac:dyDescent="0.3">
      <c r="A12" s="65">
        <v>11</v>
      </c>
      <c r="B12" s="149" t="s">
        <v>189</v>
      </c>
      <c r="C12" s="115"/>
      <c r="D12" s="115"/>
      <c r="E12" s="115"/>
      <c r="F12" s="116"/>
      <c r="G12" s="65" t="s">
        <v>15</v>
      </c>
      <c r="H12" s="65"/>
      <c r="I12" s="3"/>
      <c r="J12" s="3"/>
      <c r="K12" s="3"/>
      <c r="L12" s="3"/>
      <c r="M12" s="3"/>
      <c r="N12" s="3"/>
      <c r="O12" s="3"/>
      <c r="P12" s="3"/>
      <c r="Q12" s="3"/>
      <c r="R12" s="3">
        <v>1</v>
      </c>
      <c r="S12" s="3">
        <v>1</v>
      </c>
      <c r="T12" s="3"/>
      <c r="U12" s="3"/>
      <c r="V12" s="3"/>
      <c r="W12" s="3"/>
      <c r="X12" s="3"/>
      <c r="Y12" s="3"/>
      <c r="Z12" s="3"/>
    </row>
    <row r="13" spans="1:26" ht="14.25" customHeight="1" x14ac:dyDescent="0.3">
      <c r="A13" s="65">
        <v>12</v>
      </c>
      <c r="B13" s="149" t="s">
        <v>190</v>
      </c>
      <c r="C13" s="115"/>
      <c r="D13" s="115"/>
      <c r="E13" s="115"/>
      <c r="F13" s="116"/>
      <c r="G13" s="65"/>
      <c r="H13" s="65"/>
      <c r="I13" s="3"/>
      <c r="J13" s="3"/>
      <c r="K13" s="3"/>
      <c r="L13" s="3"/>
      <c r="M13" s="3"/>
      <c r="N13" s="3"/>
      <c r="O13" s="3"/>
      <c r="P13" s="3"/>
      <c r="Q13" s="3"/>
      <c r="R13" s="3">
        <v>1</v>
      </c>
      <c r="S13" s="3">
        <v>1</v>
      </c>
      <c r="T13" s="3"/>
      <c r="U13" s="3"/>
      <c r="V13" s="3"/>
      <c r="W13" s="3"/>
      <c r="X13" s="3"/>
      <c r="Y13" s="3"/>
      <c r="Z13" s="3"/>
    </row>
    <row r="14" spans="1:26" ht="14.25" customHeight="1" x14ac:dyDescent="0.3">
      <c r="A14" s="65">
        <v>13</v>
      </c>
      <c r="B14" s="149" t="s">
        <v>191</v>
      </c>
      <c r="C14" s="115"/>
      <c r="D14" s="115"/>
      <c r="E14" s="115"/>
      <c r="F14" s="116"/>
      <c r="G14" s="65"/>
      <c r="H14" s="65"/>
      <c r="I14" s="3"/>
      <c r="J14" s="3"/>
      <c r="K14" s="3"/>
      <c r="L14" s="3"/>
      <c r="M14" s="3"/>
      <c r="N14" s="3"/>
      <c r="O14" s="3"/>
      <c r="P14" s="3"/>
      <c r="Q14" s="3"/>
      <c r="R14" s="3">
        <v>1</v>
      </c>
      <c r="S14" s="3">
        <v>1</v>
      </c>
      <c r="T14" s="3"/>
      <c r="U14" s="3"/>
      <c r="V14" s="3"/>
      <c r="W14" s="3"/>
      <c r="X14" s="3"/>
      <c r="Y14" s="3"/>
      <c r="Z14" s="3"/>
    </row>
    <row r="15" spans="1:26" ht="14.25" customHeight="1" x14ac:dyDescent="0.3">
      <c r="A15" s="65">
        <v>14</v>
      </c>
      <c r="B15" s="149" t="s">
        <v>192</v>
      </c>
      <c r="C15" s="115"/>
      <c r="D15" s="115"/>
      <c r="E15" s="115"/>
      <c r="F15" s="116"/>
      <c r="G15" s="65"/>
      <c r="H15" s="65"/>
      <c r="I15" s="3"/>
      <c r="J15" s="3"/>
      <c r="K15" s="3"/>
      <c r="L15" s="3"/>
      <c r="M15" s="3"/>
      <c r="N15" s="3"/>
      <c r="O15" s="3"/>
      <c r="P15" s="3"/>
      <c r="Q15" s="3"/>
      <c r="R15" s="3">
        <v>1</v>
      </c>
      <c r="S15" s="3">
        <v>1</v>
      </c>
      <c r="T15" s="3"/>
      <c r="U15" s="3"/>
      <c r="V15" s="3"/>
      <c r="W15" s="3"/>
      <c r="X15" s="3"/>
      <c r="Y15" s="3"/>
      <c r="Z15" s="3"/>
    </row>
    <row r="16" spans="1:26" ht="14.25" customHeight="1" x14ac:dyDescent="0.3">
      <c r="A16" s="65">
        <v>15</v>
      </c>
      <c r="B16" s="149" t="s">
        <v>193</v>
      </c>
      <c r="C16" s="115"/>
      <c r="D16" s="115"/>
      <c r="E16" s="115"/>
      <c r="F16" s="116"/>
      <c r="G16" s="65"/>
      <c r="H16" s="65"/>
      <c r="I16" s="3"/>
      <c r="J16" s="3"/>
      <c r="K16" s="3"/>
      <c r="L16" s="3"/>
      <c r="M16" s="3"/>
      <c r="N16" s="3"/>
      <c r="O16" s="3"/>
      <c r="P16" s="3"/>
      <c r="Q16" s="3"/>
      <c r="R16" s="3">
        <v>1</v>
      </c>
      <c r="S16" s="3">
        <v>1</v>
      </c>
      <c r="T16" s="3"/>
      <c r="U16" s="3"/>
      <c r="V16" s="3"/>
      <c r="W16" s="3"/>
      <c r="X16" s="3"/>
      <c r="Y16" s="3"/>
      <c r="Z16" s="3"/>
    </row>
    <row r="17" spans="1:26" ht="14.25" customHeight="1" x14ac:dyDescent="0.3">
      <c r="A17" s="65">
        <v>16</v>
      </c>
      <c r="B17" s="149" t="s">
        <v>194</v>
      </c>
      <c r="C17" s="115"/>
      <c r="D17" s="115"/>
      <c r="E17" s="115"/>
      <c r="F17" s="116"/>
      <c r="G17" s="65"/>
      <c r="H17" s="65"/>
      <c r="I17" s="3"/>
      <c r="J17" s="3"/>
      <c r="K17" s="3"/>
      <c r="L17" s="3"/>
      <c r="M17" s="3"/>
      <c r="N17" s="3"/>
      <c r="O17" s="3"/>
      <c r="P17" s="3"/>
      <c r="Q17" s="3"/>
      <c r="R17" s="3">
        <v>1</v>
      </c>
      <c r="S17" s="3">
        <v>1</v>
      </c>
      <c r="T17" s="3"/>
      <c r="U17" s="3"/>
      <c r="V17" s="3"/>
      <c r="W17" s="3"/>
      <c r="X17" s="3"/>
      <c r="Y17" s="3"/>
      <c r="Z17" s="3"/>
    </row>
    <row r="18" spans="1:26" ht="14.25" customHeight="1" x14ac:dyDescent="0.3">
      <c r="A18" s="65">
        <v>17</v>
      </c>
      <c r="B18" s="149" t="s">
        <v>195</v>
      </c>
      <c r="C18" s="115"/>
      <c r="D18" s="115"/>
      <c r="E18" s="115"/>
      <c r="F18" s="116"/>
      <c r="G18" s="65"/>
      <c r="H18" s="65"/>
      <c r="I18" s="3"/>
      <c r="J18" s="3"/>
      <c r="K18" s="3"/>
      <c r="L18" s="3"/>
      <c r="M18" s="3"/>
      <c r="N18" s="3"/>
      <c r="O18" s="3"/>
      <c r="P18" s="3"/>
      <c r="Q18" s="3"/>
      <c r="R18" s="3">
        <v>1</v>
      </c>
      <c r="S18" s="3">
        <v>1</v>
      </c>
      <c r="T18" s="3"/>
      <c r="U18" s="3"/>
      <c r="V18" s="3"/>
      <c r="W18" s="3"/>
      <c r="X18" s="3"/>
      <c r="Y18" s="3"/>
      <c r="Z18" s="3"/>
    </row>
    <row r="19" spans="1:26" ht="14.25" customHeight="1" x14ac:dyDescent="0.3">
      <c r="A19" s="65">
        <v>18</v>
      </c>
      <c r="B19" s="149" t="s">
        <v>196</v>
      </c>
      <c r="C19" s="115"/>
      <c r="D19" s="115"/>
      <c r="E19" s="115"/>
      <c r="F19" s="116"/>
      <c r="G19" s="65"/>
      <c r="H19" s="65"/>
      <c r="I19" s="3"/>
      <c r="J19" s="3"/>
      <c r="K19" s="3"/>
      <c r="L19" s="3"/>
      <c r="M19" s="3"/>
      <c r="N19" s="3"/>
      <c r="O19" s="3"/>
      <c r="P19" s="3"/>
      <c r="Q19" s="3"/>
      <c r="R19" s="3">
        <v>1</v>
      </c>
      <c r="S19" s="3">
        <v>1</v>
      </c>
      <c r="T19" s="3"/>
      <c r="U19" s="3"/>
      <c r="V19" s="3"/>
      <c r="W19" s="3"/>
      <c r="X19" s="3"/>
      <c r="Y19" s="3"/>
      <c r="Z19" s="3"/>
    </row>
    <row r="20" spans="1:26" ht="14.25" customHeight="1" x14ac:dyDescent="0.3">
      <c r="A20" s="65">
        <v>19</v>
      </c>
      <c r="B20" s="149" t="s">
        <v>197</v>
      </c>
      <c r="C20" s="115"/>
      <c r="D20" s="115"/>
      <c r="E20" s="115"/>
      <c r="F20" s="116"/>
      <c r="G20" s="65"/>
      <c r="H20" s="65"/>
      <c r="I20" s="3"/>
      <c r="J20" s="3"/>
      <c r="K20" s="3"/>
      <c r="L20" s="3"/>
      <c r="M20" s="3"/>
      <c r="N20" s="3"/>
      <c r="O20" s="3"/>
      <c r="P20" s="3"/>
      <c r="Q20" s="3"/>
      <c r="R20" s="3">
        <v>1</v>
      </c>
      <c r="S20" s="3">
        <v>1</v>
      </c>
      <c r="T20" s="3"/>
      <c r="U20" s="3"/>
      <c r="V20" s="3"/>
      <c r="W20" s="3"/>
      <c r="X20" s="3"/>
      <c r="Y20" s="3"/>
      <c r="Z20" s="3"/>
    </row>
    <row r="21" spans="1:26" ht="14.25" customHeight="1" x14ac:dyDescent="0.3">
      <c r="A21" s="151" t="s">
        <v>198</v>
      </c>
      <c r="B21" s="152"/>
      <c r="C21" s="152"/>
      <c r="D21" s="152"/>
      <c r="E21" s="152"/>
      <c r="F21" s="153"/>
      <c r="G21" s="3">
        <f>+SUMIF($G$2:$G$20,"X",$R$2:$R$20)</f>
        <v>4</v>
      </c>
      <c r="H21" s="3">
        <f>+SUMIF(H2:H20,"X",S2:S20)</f>
        <v>0</v>
      </c>
      <c r="I21" s="3"/>
      <c r="J21" s="3"/>
      <c r="K21" s="3"/>
      <c r="L21" s="3"/>
      <c r="M21" s="3"/>
      <c r="N21" s="3"/>
      <c r="O21" s="3"/>
      <c r="P21" s="3"/>
      <c r="Q21" s="3"/>
      <c r="R21" s="3"/>
      <c r="S21" s="3"/>
      <c r="T21" s="3"/>
      <c r="U21" s="3"/>
      <c r="V21" s="3"/>
      <c r="W21" s="3"/>
      <c r="X21" s="3"/>
      <c r="Y21" s="3"/>
      <c r="Z21" s="3"/>
    </row>
    <row r="22" spans="1:26" ht="14.25" customHeight="1" x14ac:dyDescent="0.3">
      <c r="A22" s="151" t="s">
        <v>199</v>
      </c>
      <c r="B22" s="152"/>
      <c r="C22" s="152"/>
      <c r="D22" s="152"/>
      <c r="E22" s="152"/>
      <c r="F22" s="153"/>
      <c r="G22" s="3"/>
      <c r="H22" s="3"/>
      <c r="I22" s="3"/>
      <c r="J22" s="3"/>
      <c r="K22" s="3"/>
      <c r="L22" s="3"/>
      <c r="M22" s="3"/>
      <c r="N22" s="3"/>
      <c r="O22" s="3"/>
      <c r="P22" s="3"/>
      <c r="Q22" s="3"/>
      <c r="R22" s="3"/>
      <c r="S22" s="3"/>
      <c r="T22" s="3"/>
      <c r="U22" s="3"/>
      <c r="V22" s="3"/>
      <c r="W22" s="3"/>
      <c r="X22" s="3"/>
      <c r="Y22" s="3"/>
      <c r="Z22" s="3"/>
    </row>
    <row r="23" spans="1:26" ht="14.25" customHeight="1" x14ac:dyDescent="0.3">
      <c r="A23" s="151" t="s">
        <v>200</v>
      </c>
      <c r="B23" s="152"/>
      <c r="C23" s="152"/>
      <c r="D23" s="152"/>
      <c r="E23" s="152"/>
      <c r="F23" s="153"/>
      <c r="G23" s="3"/>
      <c r="H23" s="3"/>
      <c r="I23" s="3"/>
      <c r="J23" s="3"/>
      <c r="K23" s="3"/>
      <c r="L23" s="3"/>
      <c r="M23" s="3"/>
      <c r="N23" s="3"/>
      <c r="O23" s="3"/>
      <c r="P23" s="3"/>
      <c r="Q23" s="3"/>
      <c r="R23" s="3"/>
      <c r="S23" s="3"/>
      <c r="T23" s="3"/>
      <c r="U23" s="3"/>
      <c r="V23" s="3"/>
      <c r="W23" s="3"/>
      <c r="X23" s="3"/>
      <c r="Y23" s="3"/>
      <c r="Z23" s="3"/>
    </row>
    <row r="24" spans="1:26" ht="14.25" customHeight="1" x14ac:dyDescent="0.3">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ht="14.25" customHeight="1" x14ac:dyDescent="0.3">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ht="14.25" customHeight="1" x14ac:dyDescent="0.3">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ht="14.25" customHeight="1" x14ac:dyDescent="0.3">
      <c r="A27" s="64" t="s">
        <v>176</v>
      </c>
      <c r="B27" s="148" t="s">
        <v>177</v>
      </c>
      <c r="C27" s="115"/>
      <c r="D27" s="115"/>
      <c r="E27" s="115"/>
      <c r="F27" s="116"/>
      <c r="G27" s="154" t="s">
        <v>178</v>
      </c>
      <c r="H27" s="116"/>
      <c r="I27" s="3"/>
      <c r="J27" s="3"/>
      <c r="K27" s="3"/>
      <c r="L27" s="3"/>
      <c r="M27" s="3"/>
      <c r="N27" s="3"/>
      <c r="O27" s="3"/>
      <c r="P27" s="3"/>
      <c r="Q27" s="3"/>
      <c r="R27" s="3"/>
      <c r="S27" s="3"/>
      <c r="T27" s="3"/>
      <c r="U27" s="3"/>
      <c r="V27" s="3"/>
      <c r="W27" s="3"/>
      <c r="X27" s="3"/>
      <c r="Y27" s="3"/>
      <c r="Z27" s="3"/>
    </row>
    <row r="28" spans="1:26" ht="14.25" customHeight="1" x14ac:dyDescent="0.3">
      <c r="A28" s="65">
        <v>1</v>
      </c>
      <c r="B28" s="149" t="s">
        <v>179</v>
      </c>
      <c r="C28" s="115"/>
      <c r="D28" s="115"/>
      <c r="E28" s="115"/>
      <c r="F28" s="116"/>
      <c r="G28" s="65"/>
      <c r="H28" s="65"/>
      <c r="I28" s="3"/>
      <c r="J28" s="3"/>
      <c r="K28" s="3"/>
      <c r="L28" s="3"/>
      <c r="M28" s="3"/>
      <c r="N28" s="3"/>
      <c r="O28" s="3"/>
      <c r="P28" s="3"/>
      <c r="Q28" s="3"/>
      <c r="R28" s="3"/>
      <c r="S28" s="3"/>
      <c r="T28" s="3"/>
      <c r="U28" s="3"/>
      <c r="V28" s="3"/>
      <c r="W28" s="3"/>
      <c r="X28" s="3"/>
      <c r="Y28" s="3"/>
      <c r="Z28" s="3"/>
    </row>
    <row r="29" spans="1:26" ht="14.25" customHeight="1" x14ac:dyDescent="0.3">
      <c r="A29" s="65">
        <v>2</v>
      </c>
      <c r="B29" s="149" t="s">
        <v>180</v>
      </c>
      <c r="C29" s="115"/>
      <c r="D29" s="115"/>
      <c r="E29" s="115"/>
      <c r="F29" s="116"/>
      <c r="G29" s="65"/>
      <c r="H29" s="65"/>
      <c r="I29" s="3"/>
      <c r="J29" s="3"/>
      <c r="K29" s="3"/>
      <c r="L29" s="3"/>
      <c r="M29" s="3"/>
      <c r="N29" s="3"/>
      <c r="O29" s="3"/>
      <c r="P29" s="3"/>
      <c r="Q29" s="3"/>
      <c r="R29" s="3"/>
      <c r="S29" s="3"/>
      <c r="T29" s="3"/>
      <c r="U29" s="3"/>
      <c r="V29" s="3"/>
      <c r="W29" s="3"/>
      <c r="X29" s="3"/>
      <c r="Y29" s="3"/>
      <c r="Z29" s="3"/>
    </row>
    <row r="30" spans="1:26" ht="14.25" customHeight="1" x14ac:dyDescent="0.3">
      <c r="A30" s="65">
        <v>3</v>
      </c>
      <c r="B30" s="149" t="s">
        <v>181</v>
      </c>
      <c r="C30" s="115"/>
      <c r="D30" s="115"/>
      <c r="E30" s="115"/>
      <c r="F30" s="116"/>
      <c r="G30" s="65"/>
      <c r="H30" s="65"/>
      <c r="I30" s="3"/>
      <c r="J30" s="3"/>
      <c r="K30" s="3"/>
      <c r="L30" s="3"/>
      <c r="M30" s="3"/>
      <c r="N30" s="3"/>
      <c r="O30" s="3"/>
      <c r="P30" s="3"/>
      <c r="Q30" s="3"/>
      <c r="R30" s="3"/>
      <c r="S30" s="3"/>
      <c r="T30" s="3"/>
      <c r="U30" s="3"/>
      <c r="V30" s="3"/>
      <c r="W30" s="3"/>
      <c r="X30" s="3"/>
      <c r="Y30" s="3"/>
      <c r="Z30" s="3"/>
    </row>
    <row r="31" spans="1:26" ht="14.25" customHeight="1" x14ac:dyDescent="0.3">
      <c r="A31" s="65">
        <v>4</v>
      </c>
      <c r="B31" s="149" t="s">
        <v>182</v>
      </c>
      <c r="C31" s="115"/>
      <c r="D31" s="115"/>
      <c r="E31" s="115"/>
      <c r="F31" s="116"/>
      <c r="G31" s="65"/>
      <c r="H31" s="65"/>
      <c r="I31" s="3"/>
      <c r="J31" s="3"/>
      <c r="K31" s="3"/>
      <c r="L31" s="3"/>
      <c r="M31" s="3"/>
      <c r="N31" s="3"/>
      <c r="O31" s="3"/>
      <c r="P31" s="3"/>
      <c r="Q31" s="3"/>
      <c r="R31" s="3"/>
      <c r="S31" s="3"/>
      <c r="T31" s="3"/>
      <c r="U31" s="3"/>
      <c r="V31" s="3"/>
      <c r="W31" s="3"/>
      <c r="X31" s="3"/>
      <c r="Y31" s="3"/>
      <c r="Z31" s="3"/>
    </row>
    <row r="32" spans="1:26" ht="14.25" customHeight="1" x14ac:dyDescent="0.3">
      <c r="A32" s="65">
        <v>5</v>
      </c>
      <c r="B32" s="149" t="s">
        <v>183</v>
      </c>
      <c r="C32" s="115"/>
      <c r="D32" s="115"/>
      <c r="E32" s="115"/>
      <c r="F32" s="116"/>
      <c r="G32" s="65"/>
      <c r="H32" s="65"/>
      <c r="I32" s="3"/>
      <c r="J32" s="3"/>
      <c r="K32" s="3"/>
      <c r="L32" s="3"/>
      <c r="M32" s="3"/>
      <c r="N32" s="3"/>
      <c r="O32" s="3"/>
      <c r="P32" s="3"/>
      <c r="Q32" s="3"/>
      <c r="R32" s="3"/>
      <c r="S32" s="3"/>
      <c r="T32" s="3"/>
      <c r="U32" s="3"/>
      <c r="V32" s="3"/>
      <c r="W32" s="3"/>
      <c r="X32" s="3"/>
      <c r="Y32" s="3"/>
      <c r="Z32" s="3"/>
    </row>
    <row r="33" spans="1:26" ht="14.25" customHeight="1" x14ac:dyDescent="0.3">
      <c r="A33" s="65">
        <v>6</v>
      </c>
      <c r="B33" s="149" t="s">
        <v>184</v>
      </c>
      <c r="C33" s="115"/>
      <c r="D33" s="115"/>
      <c r="E33" s="115"/>
      <c r="F33" s="116"/>
      <c r="G33" s="65"/>
      <c r="H33" s="65"/>
      <c r="I33" s="3"/>
      <c r="J33" s="3"/>
      <c r="K33" s="3"/>
      <c r="L33" s="3"/>
      <c r="M33" s="3"/>
      <c r="N33" s="3"/>
      <c r="O33" s="3"/>
      <c r="P33" s="3"/>
      <c r="Q33" s="3"/>
      <c r="R33" s="3"/>
      <c r="S33" s="3"/>
      <c r="T33" s="3"/>
      <c r="U33" s="3"/>
      <c r="V33" s="3"/>
      <c r="W33" s="3"/>
      <c r="X33" s="3"/>
      <c r="Y33" s="3"/>
      <c r="Z33" s="3"/>
    </row>
    <row r="34" spans="1:26" ht="14.25" customHeight="1" x14ac:dyDescent="0.3">
      <c r="A34" s="65">
        <v>7</v>
      </c>
      <c r="B34" s="149" t="s">
        <v>185</v>
      </c>
      <c r="C34" s="115"/>
      <c r="D34" s="115"/>
      <c r="E34" s="115"/>
      <c r="F34" s="116"/>
      <c r="G34" s="65"/>
      <c r="H34" s="65"/>
      <c r="I34" s="3"/>
      <c r="J34" s="3"/>
      <c r="K34" s="3"/>
      <c r="L34" s="3"/>
      <c r="M34" s="3"/>
      <c r="N34" s="3"/>
      <c r="O34" s="3"/>
      <c r="P34" s="3"/>
      <c r="Q34" s="3"/>
      <c r="R34" s="3"/>
      <c r="S34" s="3"/>
      <c r="T34" s="3"/>
      <c r="U34" s="3"/>
      <c r="V34" s="3"/>
      <c r="W34" s="3"/>
      <c r="X34" s="3"/>
      <c r="Y34" s="3"/>
      <c r="Z34" s="3"/>
    </row>
    <row r="35" spans="1:26" ht="14.25" customHeight="1" x14ac:dyDescent="0.3">
      <c r="A35" s="65">
        <v>8</v>
      </c>
      <c r="B35" s="150" t="s">
        <v>186</v>
      </c>
      <c r="C35" s="115"/>
      <c r="D35" s="115"/>
      <c r="E35" s="115"/>
      <c r="F35" s="116"/>
      <c r="G35" s="65"/>
      <c r="H35" s="65"/>
      <c r="I35" s="3"/>
      <c r="J35" s="3"/>
      <c r="K35" s="3"/>
      <c r="L35" s="3"/>
      <c r="M35" s="3"/>
      <c r="N35" s="3"/>
      <c r="O35" s="3"/>
      <c r="P35" s="3"/>
      <c r="Q35" s="3"/>
      <c r="R35" s="3"/>
      <c r="S35" s="3"/>
      <c r="T35" s="3"/>
      <c r="U35" s="3"/>
      <c r="V35" s="3"/>
      <c r="W35" s="3"/>
      <c r="X35" s="3"/>
      <c r="Y35" s="3"/>
      <c r="Z35" s="3"/>
    </row>
    <row r="36" spans="1:26" ht="14.25" customHeight="1" x14ac:dyDescent="0.3">
      <c r="A36" s="65">
        <v>9</v>
      </c>
      <c r="B36" s="149" t="s">
        <v>187</v>
      </c>
      <c r="C36" s="115"/>
      <c r="D36" s="115"/>
      <c r="E36" s="115"/>
      <c r="F36" s="116"/>
      <c r="G36" s="65"/>
      <c r="H36" s="65"/>
      <c r="I36" s="3"/>
      <c r="J36" s="3"/>
      <c r="K36" s="3"/>
      <c r="L36" s="3"/>
      <c r="M36" s="3"/>
      <c r="N36" s="3"/>
      <c r="O36" s="3"/>
      <c r="P36" s="3"/>
      <c r="Q36" s="3"/>
      <c r="R36" s="3"/>
      <c r="S36" s="3"/>
      <c r="T36" s="3"/>
      <c r="U36" s="3"/>
      <c r="V36" s="3"/>
      <c r="W36" s="3"/>
      <c r="X36" s="3"/>
      <c r="Y36" s="3"/>
      <c r="Z36" s="3"/>
    </row>
    <row r="37" spans="1:26" ht="14.25" customHeight="1" x14ac:dyDescent="0.3">
      <c r="A37" s="65">
        <v>10</v>
      </c>
      <c r="B37" s="149" t="s">
        <v>188</v>
      </c>
      <c r="C37" s="115"/>
      <c r="D37" s="115"/>
      <c r="E37" s="115"/>
      <c r="F37" s="116"/>
      <c r="G37" s="65"/>
      <c r="H37" s="65"/>
      <c r="I37" s="3"/>
      <c r="J37" s="3"/>
      <c r="K37" s="3"/>
      <c r="L37" s="3"/>
      <c r="M37" s="3"/>
      <c r="N37" s="3"/>
      <c r="O37" s="3"/>
      <c r="P37" s="3"/>
      <c r="Q37" s="3"/>
      <c r="R37" s="3"/>
      <c r="S37" s="3"/>
      <c r="T37" s="3"/>
      <c r="U37" s="3"/>
      <c r="V37" s="3"/>
      <c r="W37" s="3"/>
      <c r="X37" s="3"/>
      <c r="Y37" s="3"/>
      <c r="Z37" s="3"/>
    </row>
    <row r="38" spans="1:26" ht="14.25" customHeight="1" x14ac:dyDescent="0.3">
      <c r="A38" s="65">
        <v>11</v>
      </c>
      <c r="B38" s="149" t="s">
        <v>189</v>
      </c>
      <c r="C38" s="115"/>
      <c r="D38" s="115"/>
      <c r="E38" s="115"/>
      <c r="F38" s="116"/>
      <c r="G38" s="65"/>
      <c r="H38" s="65"/>
      <c r="I38" s="3"/>
      <c r="J38" s="3"/>
      <c r="K38" s="3"/>
      <c r="L38" s="3"/>
      <c r="M38" s="3"/>
      <c r="N38" s="3"/>
      <c r="O38" s="3"/>
      <c r="P38" s="3"/>
      <c r="Q38" s="3"/>
      <c r="R38" s="3"/>
      <c r="S38" s="3"/>
      <c r="T38" s="3"/>
      <c r="U38" s="3"/>
      <c r="V38" s="3"/>
      <c r="W38" s="3"/>
      <c r="X38" s="3"/>
      <c r="Y38" s="3"/>
      <c r="Z38" s="3"/>
    </row>
    <row r="39" spans="1:26" ht="14.25" customHeight="1" x14ac:dyDescent="0.3">
      <c r="A39" s="65">
        <v>12</v>
      </c>
      <c r="B39" s="149" t="s">
        <v>190</v>
      </c>
      <c r="C39" s="115"/>
      <c r="D39" s="115"/>
      <c r="E39" s="115"/>
      <c r="F39" s="116"/>
      <c r="G39" s="65"/>
      <c r="H39" s="65"/>
      <c r="I39" s="3"/>
      <c r="J39" s="3"/>
      <c r="K39" s="3"/>
      <c r="L39" s="3"/>
      <c r="M39" s="3"/>
      <c r="N39" s="3"/>
      <c r="O39" s="3"/>
      <c r="P39" s="3"/>
      <c r="Q39" s="3"/>
      <c r="R39" s="3"/>
      <c r="S39" s="3"/>
      <c r="T39" s="3"/>
      <c r="U39" s="3"/>
      <c r="V39" s="3"/>
      <c r="W39" s="3"/>
      <c r="X39" s="3"/>
      <c r="Y39" s="3"/>
      <c r="Z39" s="3"/>
    </row>
    <row r="40" spans="1:26" ht="14.25" customHeight="1" x14ac:dyDescent="0.3">
      <c r="A40" s="65">
        <v>13</v>
      </c>
      <c r="B40" s="149" t="s">
        <v>191</v>
      </c>
      <c r="C40" s="115"/>
      <c r="D40" s="115"/>
      <c r="E40" s="115"/>
      <c r="F40" s="116"/>
      <c r="G40" s="65"/>
      <c r="H40" s="65"/>
      <c r="I40" s="3"/>
      <c r="J40" s="3"/>
      <c r="K40" s="3"/>
      <c r="L40" s="3"/>
      <c r="M40" s="3"/>
      <c r="N40" s="3"/>
      <c r="O40" s="3"/>
      <c r="P40" s="3"/>
      <c r="Q40" s="3"/>
      <c r="R40" s="3"/>
      <c r="S40" s="3"/>
      <c r="T40" s="3"/>
      <c r="U40" s="3"/>
      <c r="V40" s="3"/>
      <c r="W40" s="3"/>
      <c r="X40" s="3"/>
      <c r="Y40" s="3"/>
      <c r="Z40" s="3"/>
    </row>
    <row r="41" spans="1:26" ht="14.25" customHeight="1" x14ac:dyDescent="0.3">
      <c r="A41" s="65">
        <v>14</v>
      </c>
      <c r="B41" s="149" t="s">
        <v>192</v>
      </c>
      <c r="C41" s="115"/>
      <c r="D41" s="115"/>
      <c r="E41" s="115"/>
      <c r="F41" s="116"/>
      <c r="G41" s="65"/>
      <c r="H41" s="65"/>
      <c r="I41" s="3"/>
      <c r="J41" s="3"/>
      <c r="K41" s="3"/>
      <c r="L41" s="3"/>
      <c r="M41" s="3"/>
      <c r="N41" s="3"/>
      <c r="O41" s="3"/>
      <c r="P41" s="3"/>
      <c r="Q41" s="3"/>
      <c r="R41" s="3"/>
      <c r="S41" s="3"/>
      <c r="T41" s="3"/>
      <c r="U41" s="3"/>
      <c r="V41" s="3"/>
      <c r="W41" s="3"/>
      <c r="X41" s="3"/>
      <c r="Y41" s="3"/>
      <c r="Z41" s="3"/>
    </row>
    <row r="42" spans="1:26" ht="14.25" customHeight="1" x14ac:dyDescent="0.3">
      <c r="A42" s="65">
        <v>15</v>
      </c>
      <c r="B42" s="149" t="s">
        <v>193</v>
      </c>
      <c r="C42" s="115"/>
      <c r="D42" s="115"/>
      <c r="E42" s="115"/>
      <c r="F42" s="116"/>
      <c r="G42" s="65"/>
      <c r="H42" s="65"/>
      <c r="I42" s="3"/>
      <c r="J42" s="3"/>
      <c r="K42" s="3"/>
      <c r="L42" s="3"/>
      <c r="M42" s="3"/>
      <c r="N42" s="3"/>
      <c r="O42" s="3"/>
      <c r="P42" s="3"/>
      <c r="Q42" s="3"/>
      <c r="R42" s="3"/>
      <c r="S42" s="3"/>
      <c r="T42" s="3"/>
      <c r="U42" s="3"/>
      <c r="V42" s="3"/>
      <c r="W42" s="3"/>
      <c r="X42" s="3"/>
      <c r="Y42" s="3"/>
      <c r="Z42" s="3"/>
    </row>
    <row r="43" spans="1:26" ht="14.25" customHeight="1" x14ac:dyDescent="0.3">
      <c r="A43" s="65">
        <v>16</v>
      </c>
      <c r="B43" s="149" t="s">
        <v>194</v>
      </c>
      <c r="C43" s="115"/>
      <c r="D43" s="115"/>
      <c r="E43" s="115"/>
      <c r="F43" s="116"/>
      <c r="G43" s="65"/>
      <c r="H43" s="65"/>
      <c r="I43" s="3"/>
      <c r="J43" s="3"/>
      <c r="K43" s="3"/>
      <c r="L43" s="3"/>
      <c r="M43" s="3"/>
      <c r="N43" s="3"/>
      <c r="O43" s="3"/>
      <c r="P43" s="3"/>
      <c r="Q43" s="3"/>
      <c r="R43" s="3"/>
      <c r="S43" s="3"/>
      <c r="T43" s="3"/>
      <c r="U43" s="3"/>
      <c r="V43" s="3"/>
      <c r="W43" s="3"/>
      <c r="X43" s="3"/>
      <c r="Y43" s="3"/>
      <c r="Z43" s="3"/>
    </row>
    <row r="44" spans="1:26" ht="14.25" customHeight="1" x14ac:dyDescent="0.3">
      <c r="A44" s="65">
        <v>17</v>
      </c>
      <c r="B44" s="149" t="s">
        <v>195</v>
      </c>
      <c r="C44" s="115"/>
      <c r="D44" s="115"/>
      <c r="E44" s="115"/>
      <c r="F44" s="116"/>
      <c r="G44" s="65"/>
      <c r="H44" s="65"/>
      <c r="I44" s="3"/>
      <c r="J44" s="3"/>
      <c r="K44" s="3"/>
      <c r="L44" s="3"/>
      <c r="M44" s="3"/>
      <c r="N44" s="3"/>
      <c r="O44" s="3"/>
      <c r="P44" s="3"/>
      <c r="Q44" s="3"/>
      <c r="R44" s="3"/>
      <c r="S44" s="3"/>
      <c r="T44" s="3"/>
      <c r="U44" s="3"/>
      <c r="V44" s="3"/>
      <c r="W44" s="3"/>
      <c r="X44" s="3"/>
      <c r="Y44" s="3"/>
      <c r="Z44" s="3"/>
    </row>
    <row r="45" spans="1:26" ht="14.25" customHeight="1" x14ac:dyDescent="0.3">
      <c r="A45" s="65">
        <v>18</v>
      </c>
      <c r="B45" s="149" t="s">
        <v>196</v>
      </c>
      <c r="C45" s="115"/>
      <c r="D45" s="115"/>
      <c r="E45" s="115"/>
      <c r="F45" s="116"/>
      <c r="G45" s="65"/>
      <c r="H45" s="65"/>
      <c r="I45" s="3"/>
      <c r="J45" s="3"/>
      <c r="K45" s="3"/>
      <c r="L45" s="3"/>
      <c r="M45" s="3"/>
      <c r="N45" s="3"/>
      <c r="O45" s="3"/>
      <c r="P45" s="3"/>
      <c r="Q45" s="3"/>
      <c r="R45" s="3"/>
      <c r="S45" s="3"/>
      <c r="T45" s="3"/>
      <c r="U45" s="3"/>
      <c r="V45" s="3"/>
      <c r="W45" s="3"/>
      <c r="X45" s="3"/>
      <c r="Y45" s="3"/>
      <c r="Z45" s="3"/>
    </row>
    <row r="46" spans="1:26" ht="14.25" customHeight="1" x14ac:dyDescent="0.3">
      <c r="A46" s="65">
        <v>19</v>
      </c>
      <c r="B46" s="149" t="s">
        <v>197</v>
      </c>
      <c r="C46" s="115"/>
      <c r="D46" s="115"/>
      <c r="E46" s="115"/>
      <c r="F46" s="116"/>
      <c r="G46" s="65"/>
      <c r="H46" s="65"/>
      <c r="I46" s="3"/>
      <c r="J46" s="3"/>
      <c r="K46" s="3"/>
      <c r="L46" s="3"/>
      <c r="M46" s="3"/>
      <c r="N46" s="3"/>
      <c r="O46" s="3"/>
      <c r="P46" s="3"/>
      <c r="Q46" s="3"/>
      <c r="R46" s="3"/>
      <c r="S46" s="3"/>
      <c r="T46" s="3"/>
      <c r="U46" s="3"/>
      <c r="V46" s="3"/>
      <c r="W46" s="3"/>
      <c r="X46" s="3"/>
      <c r="Y46" s="3"/>
      <c r="Z46" s="3"/>
    </row>
    <row r="47" spans="1:26" ht="14.25" customHeight="1" x14ac:dyDescent="0.3">
      <c r="A47" s="151" t="s">
        <v>198</v>
      </c>
      <c r="B47" s="152"/>
      <c r="C47" s="152"/>
      <c r="D47" s="152"/>
      <c r="E47" s="152"/>
      <c r="F47" s="153"/>
      <c r="G47" s="3">
        <f>+SUMIF($G$28:$G$46,"X",$R$2:$R$20)</f>
        <v>0</v>
      </c>
      <c r="H47" s="3">
        <f>+SUMIF(H28:H46,"X",$S$2:$S$20)</f>
        <v>0</v>
      </c>
      <c r="I47" s="3"/>
      <c r="J47" s="3"/>
      <c r="K47" s="3"/>
      <c r="L47" s="3"/>
      <c r="M47" s="3"/>
      <c r="N47" s="3"/>
      <c r="O47" s="3"/>
      <c r="P47" s="3"/>
      <c r="Q47" s="3"/>
      <c r="R47" s="3"/>
      <c r="S47" s="3"/>
      <c r="T47" s="3"/>
      <c r="U47" s="3"/>
      <c r="V47" s="3"/>
      <c r="W47" s="3"/>
      <c r="X47" s="3"/>
      <c r="Y47" s="3"/>
      <c r="Z47" s="3"/>
    </row>
    <row r="48" spans="1:26" ht="14.25" customHeight="1" x14ac:dyDescent="0.3">
      <c r="A48" s="151" t="s">
        <v>199</v>
      </c>
      <c r="B48" s="152"/>
      <c r="C48" s="152"/>
      <c r="D48" s="152"/>
      <c r="E48" s="152"/>
      <c r="F48" s="153"/>
      <c r="G48" s="3"/>
      <c r="H48" s="3"/>
      <c r="I48" s="3"/>
      <c r="J48" s="3"/>
      <c r="K48" s="3"/>
      <c r="L48" s="3"/>
      <c r="M48" s="3"/>
      <c r="N48" s="3"/>
      <c r="O48" s="3"/>
      <c r="P48" s="3"/>
      <c r="Q48" s="3"/>
      <c r="R48" s="3"/>
      <c r="S48" s="3"/>
      <c r="T48" s="3"/>
      <c r="U48" s="3"/>
      <c r="V48" s="3"/>
      <c r="W48" s="3"/>
      <c r="X48" s="3"/>
      <c r="Y48" s="3"/>
      <c r="Z48" s="3"/>
    </row>
    <row r="49" spans="1:26" ht="14.25" customHeight="1" x14ac:dyDescent="0.3">
      <c r="A49" s="151" t="s">
        <v>200</v>
      </c>
      <c r="B49" s="152"/>
      <c r="C49" s="152"/>
      <c r="D49" s="152"/>
      <c r="E49" s="152"/>
      <c r="F49" s="153"/>
      <c r="G49" s="3"/>
      <c r="H49" s="3"/>
      <c r="I49" s="3"/>
      <c r="J49" s="3"/>
      <c r="K49" s="3"/>
      <c r="L49" s="3"/>
      <c r="M49" s="3"/>
      <c r="N49" s="3"/>
      <c r="O49" s="3"/>
      <c r="P49" s="3"/>
      <c r="Q49" s="3"/>
      <c r="R49" s="3"/>
      <c r="S49" s="3"/>
      <c r="T49" s="3"/>
      <c r="U49" s="3"/>
      <c r="V49" s="3"/>
      <c r="W49" s="3"/>
      <c r="X49" s="3"/>
      <c r="Y49" s="3"/>
      <c r="Z49" s="3"/>
    </row>
    <row r="50" spans="1:26" ht="14.25" customHeight="1" x14ac:dyDescent="0.3">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ht="14.25" customHeight="1" x14ac:dyDescent="0.3">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ht="14.25" customHeight="1" x14ac:dyDescent="0.3">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ht="14.25" customHeight="1" x14ac:dyDescent="0.3">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ht="14.25" customHeight="1" x14ac:dyDescent="0.3">
      <c r="A54" s="64" t="s">
        <v>176</v>
      </c>
      <c r="B54" s="148" t="s">
        <v>177</v>
      </c>
      <c r="C54" s="115"/>
      <c r="D54" s="115"/>
      <c r="E54" s="115"/>
      <c r="F54" s="116"/>
      <c r="G54" s="154" t="s">
        <v>178</v>
      </c>
      <c r="H54" s="116"/>
      <c r="I54" s="3"/>
      <c r="J54" s="3"/>
      <c r="K54" s="3"/>
      <c r="L54" s="3"/>
      <c r="M54" s="3"/>
      <c r="N54" s="3"/>
      <c r="O54" s="3"/>
      <c r="P54" s="3"/>
      <c r="Q54" s="3"/>
      <c r="R54" s="3"/>
      <c r="S54" s="3"/>
      <c r="T54" s="3"/>
      <c r="U54" s="3"/>
      <c r="V54" s="3"/>
      <c r="W54" s="3"/>
      <c r="X54" s="3"/>
      <c r="Y54" s="3"/>
      <c r="Z54" s="3"/>
    </row>
    <row r="55" spans="1:26" ht="14.25" customHeight="1" x14ac:dyDescent="0.3">
      <c r="A55" s="65">
        <v>1</v>
      </c>
      <c r="B55" s="149" t="s">
        <v>179</v>
      </c>
      <c r="C55" s="115"/>
      <c r="D55" s="115"/>
      <c r="E55" s="115"/>
      <c r="F55" s="116"/>
      <c r="G55" s="65"/>
      <c r="H55" s="65"/>
      <c r="I55" s="3"/>
      <c r="J55" s="3"/>
      <c r="K55" s="3"/>
      <c r="L55" s="3"/>
      <c r="M55" s="3"/>
      <c r="N55" s="3"/>
      <c r="O55" s="3"/>
      <c r="P55" s="3"/>
      <c r="Q55" s="3"/>
      <c r="R55" s="3"/>
      <c r="S55" s="3"/>
      <c r="T55" s="3"/>
      <c r="U55" s="3"/>
      <c r="V55" s="3"/>
      <c r="W55" s="3"/>
      <c r="X55" s="3"/>
      <c r="Y55" s="3"/>
      <c r="Z55" s="3"/>
    </row>
    <row r="56" spans="1:26" ht="14.25" customHeight="1" x14ac:dyDescent="0.3">
      <c r="A56" s="65">
        <v>2</v>
      </c>
      <c r="B56" s="149" t="s">
        <v>180</v>
      </c>
      <c r="C56" s="115"/>
      <c r="D56" s="115"/>
      <c r="E56" s="115"/>
      <c r="F56" s="116"/>
      <c r="G56" s="65"/>
      <c r="H56" s="65"/>
      <c r="I56" s="3"/>
      <c r="J56" s="3"/>
      <c r="K56" s="3"/>
      <c r="L56" s="3"/>
      <c r="M56" s="3"/>
      <c r="N56" s="3"/>
      <c r="O56" s="3"/>
      <c r="P56" s="3"/>
      <c r="Q56" s="3"/>
      <c r="R56" s="3"/>
      <c r="S56" s="3"/>
      <c r="T56" s="3"/>
      <c r="U56" s="3"/>
      <c r="V56" s="3"/>
      <c r="W56" s="3"/>
      <c r="X56" s="3"/>
      <c r="Y56" s="3"/>
      <c r="Z56" s="3"/>
    </row>
    <row r="57" spans="1:26" ht="14.25" customHeight="1" x14ac:dyDescent="0.3">
      <c r="A57" s="65">
        <v>3</v>
      </c>
      <c r="B57" s="149" t="s">
        <v>181</v>
      </c>
      <c r="C57" s="115"/>
      <c r="D57" s="115"/>
      <c r="E57" s="115"/>
      <c r="F57" s="116"/>
      <c r="G57" s="65"/>
      <c r="H57" s="65"/>
      <c r="I57" s="3"/>
      <c r="J57" s="3"/>
      <c r="K57" s="3"/>
      <c r="L57" s="3"/>
      <c r="M57" s="3"/>
      <c r="N57" s="3"/>
      <c r="O57" s="3"/>
      <c r="P57" s="3"/>
      <c r="Q57" s="3"/>
      <c r="R57" s="3"/>
      <c r="S57" s="3"/>
      <c r="T57" s="3"/>
      <c r="U57" s="3"/>
      <c r="V57" s="3"/>
      <c r="W57" s="3"/>
      <c r="X57" s="3"/>
      <c r="Y57" s="3"/>
      <c r="Z57" s="3"/>
    </row>
    <row r="58" spans="1:26" ht="14.25" customHeight="1" x14ac:dyDescent="0.3">
      <c r="A58" s="65">
        <v>4</v>
      </c>
      <c r="B58" s="149" t="s">
        <v>182</v>
      </c>
      <c r="C58" s="115"/>
      <c r="D58" s="115"/>
      <c r="E58" s="115"/>
      <c r="F58" s="116"/>
      <c r="G58" s="65"/>
      <c r="H58" s="65"/>
      <c r="I58" s="3"/>
      <c r="J58" s="3"/>
      <c r="K58" s="3"/>
      <c r="L58" s="3"/>
      <c r="M58" s="3"/>
      <c r="N58" s="3"/>
      <c r="O58" s="3"/>
      <c r="P58" s="3"/>
      <c r="Q58" s="3"/>
      <c r="R58" s="3"/>
      <c r="S58" s="3"/>
      <c r="T58" s="3"/>
      <c r="U58" s="3"/>
      <c r="V58" s="3"/>
      <c r="W58" s="3"/>
      <c r="X58" s="3"/>
      <c r="Y58" s="3"/>
      <c r="Z58" s="3"/>
    </row>
    <row r="59" spans="1:26" ht="14.25" customHeight="1" x14ac:dyDescent="0.3">
      <c r="A59" s="65">
        <v>5</v>
      </c>
      <c r="B59" s="149" t="s">
        <v>183</v>
      </c>
      <c r="C59" s="115"/>
      <c r="D59" s="115"/>
      <c r="E59" s="115"/>
      <c r="F59" s="116"/>
      <c r="G59" s="65"/>
      <c r="H59" s="65"/>
      <c r="I59" s="3"/>
      <c r="J59" s="3"/>
      <c r="K59" s="3"/>
      <c r="L59" s="3"/>
      <c r="M59" s="3"/>
      <c r="N59" s="3"/>
      <c r="O59" s="3"/>
      <c r="P59" s="3"/>
      <c r="Q59" s="3"/>
      <c r="R59" s="3"/>
      <c r="S59" s="3"/>
      <c r="T59" s="3"/>
      <c r="U59" s="3"/>
      <c r="V59" s="3"/>
      <c r="W59" s="3"/>
      <c r="X59" s="3"/>
      <c r="Y59" s="3"/>
      <c r="Z59" s="3"/>
    </row>
    <row r="60" spans="1:26" ht="14.25" customHeight="1" x14ac:dyDescent="0.3">
      <c r="A60" s="65">
        <v>6</v>
      </c>
      <c r="B60" s="149" t="s">
        <v>184</v>
      </c>
      <c r="C60" s="115"/>
      <c r="D60" s="115"/>
      <c r="E60" s="115"/>
      <c r="F60" s="116"/>
      <c r="G60" s="65"/>
      <c r="H60" s="65"/>
      <c r="I60" s="3"/>
      <c r="J60" s="3"/>
      <c r="K60" s="3"/>
      <c r="L60" s="3"/>
      <c r="M60" s="3"/>
      <c r="N60" s="3"/>
      <c r="O60" s="3"/>
      <c r="P60" s="3"/>
      <c r="Q60" s="3"/>
      <c r="R60" s="3"/>
      <c r="S60" s="3"/>
      <c r="T60" s="3"/>
      <c r="U60" s="3"/>
      <c r="V60" s="3"/>
      <c r="W60" s="3"/>
      <c r="X60" s="3"/>
      <c r="Y60" s="3"/>
      <c r="Z60" s="3"/>
    </row>
    <row r="61" spans="1:26" ht="14.25" customHeight="1" x14ac:dyDescent="0.3">
      <c r="A61" s="65">
        <v>7</v>
      </c>
      <c r="B61" s="149" t="s">
        <v>185</v>
      </c>
      <c r="C61" s="115"/>
      <c r="D61" s="115"/>
      <c r="E61" s="115"/>
      <c r="F61" s="116"/>
      <c r="G61" s="65"/>
      <c r="H61" s="65"/>
      <c r="I61" s="3"/>
      <c r="J61" s="3"/>
      <c r="K61" s="3"/>
      <c r="L61" s="3"/>
      <c r="M61" s="3"/>
      <c r="N61" s="3"/>
      <c r="O61" s="3"/>
      <c r="P61" s="3"/>
      <c r="Q61" s="3"/>
      <c r="R61" s="3"/>
      <c r="S61" s="3"/>
      <c r="T61" s="3"/>
      <c r="U61" s="3"/>
      <c r="V61" s="3"/>
      <c r="W61" s="3"/>
      <c r="X61" s="3"/>
      <c r="Y61" s="3"/>
      <c r="Z61" s="3"/>
    </row>
    <row r="62" spans="1:26" ht="14.25" customHeight="1" x14ac:dyDescent="0.3">
      <c r="A62" s="65">
        <v>8</v>
      </c>
      <c r="B62" s="150" t="s">
        <v>186</v>
      </c>
      <c r="C62" s="115"/>
      <c r="D62" s="115"/>
      <c r="E62" s="115"/>
      <c r="F62" s="116"/>
      <c r="G62" s="65"/>
      <c r="H62" s="65"/>
      <c r="I62" s="3"/>
      <c r="J62" s="3"/>
      <c r="K62" s="3"/>
      <c r="L62" s="3"/>
      <c r="M62" s="3"/>
      <c r="N62" s="3"/>
      <c r="O62" s="3"/>
      <c r="P62" s="3"/>
      <c r="Q62" s="3"/>
      <c r="R62" s="3"/>
      <c r="S62" s="3"/>
      <c r="T62" s="3"/>
      <c r="U62" s="3"/>
      <c r="V62" s="3"/>
      <c r="W62" s="3"/>
      <c r="X62" s="3"/>
      <c r="Y62" s="3"/>
      <c r="Z62" s="3"/>
    </row>
    <row r="63" spans="1:26" ht="14.25" customHeight="1" x14ac:dyDescent="0.3">
      <c r="A63" s="65">
        <v>9</v>
      </c>
      <c r="B63" s="149" t="s">
        <v>187</v>
      </c>
      <c r="C63" s="115"/>
      <c r="D63" s="115"/>
      <c r="E63" s="115"/>
      <c r="F63" s="116"/>
      <c r="G63" s="65"/>
      <c r="H63" s="65"/>
      <c r="I63" s="3"/>
      <c r="J63" s="3"/>
      <c r="K63" s="3"/>
      <c r="L63" s="3"/>
      <c r="M63" s="3"/>
      <c r="N63" s="3"/>
      <c r="O63" s="3"/>
      <c r="P63" s="3"/>
      <c r="Q63" s="3"/>
      <c r="R63" s="3"/>
      <c r="S63" s="3"/>
      <c r="T63" s="3"/>
      <c r="U63" s="3"/>
      <c r="V63" s="3"/>
      <c r="W63" s="3"/>
      <c r="X63" s="3"/>
      <c r="Y63" s="3"/>
      <c r="Z63" s="3"/>
    </row>
    <row r="64" spans="1:26" ht="14.25" customHeight="1" x14ac:dyDescent="0.3">
      <c r="A64" s="65">
        <v>10</v>
      </c>
      <c r="B64" s="149" t="s">
        <v>188</v>
      </c>
      <c r="C64" s="115"/>
      <c r="D64" s="115"/>
      <c r="E64" s="115"/>
      <c r="F64" s="116"/>
      <c r="G64" s="65"/>
      <c r="H64" s="65"/>
      <c r="I64" s="3"/>
      <c r="J64" s="3"/>
      <c r="K64" s="3"/>
      <c r="L64" s="3"/>
      <c r="M64" s="3"/>
      <c r="N64" s="3"/>
      <c r="O64" s="3"/>
      <c r="P64" s="3"/>
      <c r="Q64" s="3"/>
      <c r="R64" s="3"/>
      <c r="S64" s="3"/>
      <c r="T64" s="3"/>
      <c r="U64" s="3"/>
      <c r="V64" s="3"/>
      <c r="W64" s="3"/>
      <c r="X64" s="3"/>
      <c r="Y64" s="3"/>
      <c r="Z64" s="3"/>
    </row>
    <row r="65" spans="1:26" ht="14.25" customHeight="1" x14ac:dyDescent="0.3">
      <c r="A65" s="65">
        <v>11</v>
      </c>
      <c r="B65" s="149" t="s">
        <v>189</v>
      </c>
      <c r="C65" s="115"/>
      <c r="D65" s="115"/>
      <c r="E65" s="115"/>
      <c r="F65" s="116"/>
      <c r="G65" s="65"/>
      <c r="H65" s="65"/>
      <c r="I65" s="3"/>
      <c r="J65" s="3"/>
      <c r="K65" s="3"/>
      <c r="L65" s="3"/>
      <c r="M65" s="3"/>
      <c r="N65" s="3"/>
      <c r="O65" s="3"/>
      <c r="P65" s="3"/>
      <c r="Q65" s="3"/>
      <c r="R65" s="3"/>
      <c r="S65" s="3"/>
      <c r="T65" s="3"/>
      <c r="U65" s="3"/>
      <c r="V65" s="3"/>
      <c r="W65" s="3"/>
      <c r="X65" s="3"/>
      <c r="Y65" s="3"/>
      <c r="Z65" s="3"/>
    </row>
    <row r="66" spans="1:26" ht="14.25" customHeight="1" x14ac:dyDescent="0.3">
      <c r="A66" s="65">
        <v>12</v>
      </c>
      <c r="B66" s="149" t="s">
        <v>190</v>
      </c>
      <c r="C66" s="115"/>
      <c r="D66" s="115"/>
      <c r="E66" s="115"/>
      <c r="F66" s="116"/>
      <c r="G66" s="65"/>
      <c r="H66" s="65"/>
      <c r="I66" s="3"/>
      <c r="J66" s="3"/>
      <c r="K66" s="3"/>
      <c r="L66" s="3"/>
      <c r="M66" s="3"/>
      <c r="N66" s="3"/>
      <c r="O66" s="3"/>
      <c r="P66" s="3"/>
      <c r="Q66" s="3"/>
      <c r="R66" s="3"/>
      <c r="S66" s="3"/>
      <c r="T66" s="3"/>
      <c r="U66" s="3"/>
      <c r="V66" s="3"/>
      <c r="W66" s="3"/>
      <c r="X66" s="3"/>
      <c r="Y66" s="3"/>
      <c r="Z66" s="3"/>
    </row>
    <row r="67" spans="1:26" ht="14.25" customHeight="1" x14ac:dyDescent="0.3">
      <c r="A67" s="65">
        <v>13</v>
      </c>
      <c r="B67" s="149" t="s">
        <v>191</v>
      </c>
      <c r="C67" s="115"/>
      <c r="D67" s="115"/>
      <c r="E67" s="115"/>
      <c r="F67" s="116"/>
      <c r="G67" s="65"/>
      <c r="H67" s="65"/>
      <c r="I67" s="3"/>
      <c r="J67" s="3"/>
      <c r="K67" s="3"/>
      <c r="L67" s="3"/>
      <c r="M67" s="3"/>
      <c r="N67" s="3"/>
      <c r="O67" s="3"/>
      <c r="P67" s="3"/>
      <c r="Q67" s="3"/>
      <c r="R67" s="3"/>
      <c r="S67" s="3"/>
      <c r="T67" s="3"/>
      <c r="U67" s="3"/>
      <c r="V67" s="3"/>
      <c r="W67" s="3"/>
      <c r="X67" s="3"/>
      <c r="Y67" s="3"/>
      <c r="Z67" s="3"/>
    </row>
    <row r="68" spans="1:26" ht="14.25" customHeight="1" x14ac:dyDescent="0.3">
      <c r="A68" s="65">
        <v>14</v>
      </c>
      <c r="B68" s="149" t="s">
        <v>192</v>
      </c>
      <c r="C68" s="115"/>
      <c r="D68" s="115"/>
      <c r="E68" s="115"/>
      <c r="F68" s="116"/>
      <c r="G68" s="65"/>
      <c r="H68" s="65"/>
      <c r="I68" s="3"/>
      <c r="J68" s="3"/>
      <c r="K68" s="3"/>
      <c r="L68" s="3"/>
      <c r="M68" s="3"/>
      <c r="N68" s="3"/>
      <c r="O68" s="3"/>
      <c r="P68" s="3"/>
      <c r="Q68" s="3"/>
      <c r="R68" s="3"/>
      <c r="S68" s="3"/>
      <c r="T68" s="3"/>
      <c r="U68" s="3"/>
      <c r="V68" s="3"/>
      <c r="W68" s="3"/>
      <c r="X68" s="3"/>
      <c r="Y68" s="3"/>
      <c r="Z68" s="3"/>
    </row>
    <row r="69" spans="1:26" ht="14.25" customHeight="1" x14ac:dyDescent="0.3">
      <c r="A69" s="65">
        <v>15</v>
      </c>
      <c r="B69" s="149" t="s">
        <v>193</v>
      </c>
      <c r="C69" s="115"/>
      <c r="D69" s="115"/>
      <c r="E69" s="115"/>
      <c r="F69" s="116"/>
      <c r="G69" s="65"/>
      <c r="H69" s="65"/>
      <c r="I69" s="3"/>
      <c r="J69" s="3"/>
      <c r="K69" s="3"/>
      <c r="L69" s="3"/>
      <c r="M69" s="3"/>
      <c r="N69" s="3"/>
      <c r="O69" s="3"/>
      <c r="P69" s="3"/>
      <c r="Q69" s="3"/>
      <c r="R69" s="3"/>
      <c r="S69" s="3"/>
      <c r="T69" s="3"/>
      <c r="U69" s="3"/>
      <c r="V69" s="3"/>
      <c r="W69" s="3"/>
      <c r="X69" s="3"/>
      <c r="Y69" s="3"/>
      <c r="Z69" s="3"/>
    </row>
    <row r="70" spans="1:26" ht="14.25" customHeight="1" x14ac:dyDescent="0.3">
      <c r="A70" s="65">
        <v>16</v>
      </c>
      <c r="B70" s="149" t="s">
        <v>194</v>
      </c>
      <c r="C70" s="115"/>
      <c r="D70" s="115"/>
      <c r="E70" s="115"/>
      <c r="F70" s="116"/>
      <c r="G70" s="65"/>
      <c r="H70" s="65"/>
      <c r="I70" s="3"/>
      <c r="J70" s="3"/>
      <c r="K70" s="3"/>
      <c r="L70" s="3"/>
      <c r="M70" s="3"/>
      <c r="N70" s="3"/>
      <c r="O70" s="3"/>
      <c r="P70" s="3"/>
      <c r="Q70" s="3"/>
      <c r="R70" s="3"/>
      <c r="S70" s="3"/>
      <c r="T70" s="3"/>
      <c r="U70" s="3"/>
      <c r="V70" s="3"/>
      <c r="W70" s="3"/>
      <c r="X70" s="3"/>
      <c r="Y70" s="3"/>
      <c r="Z70" s="3"/>
    </row>
    <row r="71" spans="1:26" ht="14.25" customHeight="1" x14ac:dyDescent="0.3">
      <c r="A71" s="65">
        <v>17</v>
      </c>
      <c r="B71" s="149" t="s">
        <v>195</v>
      </c>
      <c r="C71" s="115"/>
      <c r="D71" s="115"/>
      <c r="E71" s="115"/>
      <c r="F71" s="116"/>
      <c r="G71" s="65"/>
      <c r="H71" s="65"/>
      <c r="I71" s="3"/>
      <c r="J71" s="3"/>
      <c r="K71" s="3"/>
      <c r="L71" s="3"/>
      <c r="M71" s="3"/>
      <c r="N71" s="3"/>
      <c r="O71" s="3"/>
      <c r="P71" s="3"/>
      <c r="Q71" s="3"/>
      <c r="R71" s="3"/>
      <c r="S71" s="3"/>
      <c r="T71" s="3"/>
      <c r="U71" s="3"/>
      <c r="V71" s="3"/>
      <c r="W71" s="3"/>
      <c r="X71" s="3"/>
      <c r="Y71" s="3"/>
      <c r="Z71" s="3"/>
    </row>
    <row r="72" spans="1:26" ht="14.25" customHeight="1" x14ac:dyDescent="0.3">
      <c r="A72" s="65">
        <v>18</v>
      </c>
      <c r="B72" s="149" t="s">
        <v>196</v>
      </c>
      <c r="C72" s="115"/>
      <c r="D72" s="115"/>
      <c r="E72" s="115"/>
      <c r="F72" s="116"/>
      <c r="G72" s="65"/>
      <c r="H72" s="65"/>
      <c r="I72" s="3"/>
      <c r="J72" s="3"/>
      <c r="K72" s="3"/>
      <c r="L72" s="3"/>
      <c r="M72" s="3"/>
      <c r="N72" s="3"/>
      <c r="O72" s="3"/>
      <c r="P72" s="3"/>
      <c r="Q72" s="3"/>
      <c r="R72" s="3"/>
      <c r="S72" s="3"/>
      <c r="T72" s="3"/>
      <c r="U72" s="3"/>
      <c r="V72" s="3"/>
      <c r="W72" s="3"/>
      <c r="X72" s="3"/>
      <c r="Y72" s="3"/>
      <c r="Z72" s="3"/>
    </row>
    <row r="73" spans="1:26" ht="14.25" customHeight="1" x14ac:dyDescent="0.3">
      <c r="A73" s="65">
        <v>19</v>
      </c>
      <c r="B73" s="149" t="s">
        <v>197</v>
      </c>
      <c r="C73" s="115"/>
      <c r="D73" s="115"/>
      <c r="E73" s="115"/>
      <c r="F73" s="116"/>
      <c r="G73" s="65"/>
      <c r="H73" s="65"/>
      <c r="I73" s="3"/>
      <c r="J73" s="3"/>
      <c r="K73" s="3"/>
      <c r="L73" s="3"/>
      <c r="M73" s="3"/>
      <c r="N73" s="3"/>
      <c r="O73" s="3"/>
      <c r="P73" s="3"/>
      <c r="Q73" s="3"/>
      <c r="R73" s="3"/>
      <c r="S73" s="3"/>
      <c r="T73" s="3"/>
      <c r="U73" s="3"/>
      <c r="V73" s="3"/>
      <c r="W73" s="3"/>
      <c r="X73" s="3"/>
      <c r="Y73" s="3"/>
      <c r="Z73" s="3"/>
    </row>
    <row r="74" spans="1:26" ht="14.25" customHeight="1" x14ac:dyDescent="0.3">
      <c r="A74" s="151" t="s">
        <v>198</v>
      </c>
      <c r="B74" s="152"/>
      <c r="C74" s="152"/>
      <c r="D74" s="152"/>
      <c r="E74" s="152"/>
      <c r="F74" s="153"/>
      <c r="G74" s="3">
        <f>+SUMIF($G$55:$G$73,"X",$R$2:$R$20)</f>
        <v>0</v>
      </c>
      <c r="H74" s="3">
        <f>+SUMIF(H55:H73,"X",$S$2:$S$20)</f>
        <v>0</v>
      </c>
      <c r="I74" s="3"/>
      <c r="J74" s="3"/>
      <c r="K74" s="3"/>
      <c r="L74" s="3"/>
      <c r="M74" s="3"/>
      <c r="N74" s="3"/>
      <c r="O74" s="3"/>
      <c r="P74" s="3"/>
      <c r="Q74" s="3"/>
      <c r="R74" s="3"/>
      <c r="S74" s="3"/>
      <c r="T74" s="3"/>
      <c r="U74" s="3"/>
      <c r="V74" s="3"/>
      <c r="W74" s="3"/>
      <c r="X74" s="3"/>
      <c r="Y74" s="3"/>
      <c r="Z74" s="3"/>
    </row>
    <row r="75" spans="1:26" ht="14.25" customHeight="1" x14ac:dyDescent="0.3">
      <c r="A75" s="151" t="s">
        <v>199</v>
      </c>
      <c r="B75" s="152"/>
      <c r="C75" s="152"/>
      <c r="D75" s="152"/>
      <c r="E75" s="152"/>
      <c r="F75" s="153"/>
      <c r="G75" s="3"/>
      <c r="H75" s="3"/>
      <c r="I75" s="3"/>
      <c r="J75" s="3"/>
      <c r="K75" s="3"/>
      <c r="L75" s="3"/>
      <c r="M75" s="3"/>
      <c r="N75" s="3"/>
      <c r="O75" s="3"/>
      <c r="P75" s="3"/>
      <c r="Q75" s="3"/>
      <c r="R75" s="3"/>
      <c r="S75" s="3"/>
      <c r="T75" s="3"/>
      <c r="U75" s="3"/>
      <c r="V75" s="3"/>
      <c r="W75" s="3"/>
      <c r="X75" s="3"/>
      <c r="Y75" s="3"/>
      <c r="Z75" s="3"/>
    </row>
    <row r="76" spans="1:26" ht="14.25" customHeight="1" x14ac:dyDescent="0.3">
      <c r="A76" s="151" t="s">
        <v>200</v>
      </c>
      <c r="B76" s="152"/>
      <c r="C76" s="152"/>
      <c r="D76" s="152"/>
      <c r="E76" s="152"/>
      <c r="F76" s="153"/>
      <c r="G76" s="3"/>
      <c r="H76" s="3"/>
      <c r="I76" s="3"/>
      <c r="J76" s="3"/>
      <c r="K76" s="3"/>
      <c r="L76" s="3"/>
      <c r="M76" s="3"/>
      <c r="N76" s="3"/>
      <c r="O76" s="3"/>
      <c r="P76" s="3"/>
      <c r="Q76" s="3"/>
      <c r="R76" s="3"/>
      <c r="S76" s="3"/>
      <c r="T76" s="3"/>
      <c r="U76" s="3"/>
      <c r="V76" s="3"/>
      <c r="W76" s="3"/>
      <c r="X76" s="3"/>
      <c r="Y76" s="3"/>
      <c r="Z76" s="3"/>
    </row>
    <row r="77" spans="1:26" ht="14.25" customHeight="1" x14ac:dyDescent="0.3">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ht="14.25" customHeight="1" x14ac:dyDescent="0.3">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ht="14.25" customHeight="1" x14ac:dyDescent="0.3">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ht="14.25" customHeight="1" x14ac:dyDescent="0.3">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ht="14.25" customHeight="1" x14ac:dyDescent="0.3">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ht="14.25" customHeight="1" x14ac:dyDescent="0.3">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ht="14.25" customHeight="1" x14ac:dyDescent="0.3">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ht="14.25" customHeight="1" x14ac:dyDescent="0.3">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ht="14.25" customHeight="1" x14ac:dyDescent="0.3">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ht="14.25" customHeight="1" x14ac:dyDescent="0.3">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ht="14.25" customHeight="1" x14ac:dyDescent="0.3">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ht="14.25" customHeight="1" x14ac:dyDescent="0.3">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ht="14.25" customHeight="1" x14ac:dyDescent="0.3">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ht="14.25" customHeight="1" x14ac:dyDescent="0.3">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ht="14.25" customHeight="1" x14ac:dyDescent="0.3">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ht="14.25" customHeight="1" x14ac:dyDescent="0.3">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ht="14.25" customHeight="1" x14ac:dyDescent="0.3">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ht="14.25" customHeight="1" x14ac:dyDescent="0.3">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ht="14.25" customHeight="1" x14ac:dyDescent="0.3">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ht="14.25" customHeight="1" x14ac:dyDescent="0.3">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ht="14.25" customHeight="1" x14ac:dyDescent="0.3">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ht="14.25" customHeight="1" x14ac:dyDescent="0.3">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ht="14.25" customHeight="1" x14ac:dyDescent="0.3">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ht="14.25" customHeight="1" x14ac:dyDescent="0.3">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14.25" customHeight="1" x14ac:dyDescent="0.3">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14.25" customHeight="1" x14ac:dyDescent="0.3">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14.25" customHeight="1" x14ac:dyDescent="0.3">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14.25" customHeight="1" x14ac:dyDescent="0.3">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14.25" customHeight="1" x14ac:dyDescent="0.3">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14.25" customHeight="1" x14ac:dyDescent="0.3">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14.25" customHeight="1" x14ac:dyDescent="0.3">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14.25" customHeight="1" x14ac:dyDescent="0.3">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14.25" customHeight="1" x14ac:dyDescent="0.3">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14.25" customHeight="1" x14ac:dyDescent="0.3">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14.25" customHeight="1" x14ac:dyDescent="0.3">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14.25" customHeight="1" x14ac:dyDescent="0.3">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14.25" customHeight="1" x14ac:dyDescent="0.3">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14.25" customHeight="1" x14ac:dyDescent="0.3">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14.25" customHeight="1" x14ac:dyDescent="0.3">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14.25" customHeight="1" x14ac:dyDescent="0.3">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14.25" customHeight="1" x14ac:dyDescent="0.3">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14.25" customHeight="1" x14ac:dyDescent="0.3">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14.25" customHeight="1" x14ac:dyDescent="0.3">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14.25" customHeight="1" x14ac:dyDescent="0.3">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14.25" customHeight="1" x14ac:dyDescent="0.3">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14.25" customHeight="1" x14ac:dyDescent="0.3">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14.25" customHeight="1" x14ac:dyDescent="0.3">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14.25" customHeight="1" x14ac:dyDescent="0.3">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14.25" customHeight="1" x14ac:dyDescent="0.3">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14.25" customHeight="1" x14ac:dyDescent="0.3">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14.25" customHeight="1" x14ac:dyDescent="0.3">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14.25" customHeight="1" x14ac:dyDescent="0.3">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14.25" customHeight="1" x14ac:dyDescent="0.3">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14.25" customHeight="1" x14ac:dyDescent="0.3">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14.25" customHeight="1" x14ac:dyDescent="0.3">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14.25" customHeight="1" x14ac:dyDescent="0.3">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14.25" customHeight="1" x14ac:dyDescent="0.3">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14.25" customHeight="1" x14ac:dyDescent="0.3">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14.25" customHeight="1" x14ac:dyDescent="0.3">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14.25" customHeight="1" x14ac:dyDescent="0.3">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14.25" customHeight="1" x14ac:dyDescent="0.3">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14.25" customHeight="1" x14ac:dyDescent="0.3">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14.25" customHeight="1" x14ac:dyDescent="0.3">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14.25" customHeight="1" x14ac:dyDescent="0.3">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14.25" customHeight="1" x14ac:dyDescent="0.3">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14.25" customHeight="1" x14ac:dyDescent="0.3">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14.25" customHeight="1" x14ac:dyDescent="0.3">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14.25" customHeight="1" x14ac:dyDescent="0.3">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14.25" customHeight="1" x14ac:dyDescent="0.3">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14.25" customHeight="1" x14ac:dyDescent="0.3">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14.25" customHeight="1" x14ac:dyDescent="0.3">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14.25" customHeight="1" x14ac:dyDescent="0.3">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14.25" customHeight="1" x14ac:dyDescent="0.3">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14.25" customHeight="1" x14ac:dyDescent="0.3">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14.25" customHeight="1" x14ac:dyDescent="0.3">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14.25" customHeight="1" x14ac:dyDescent="0.3">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14.25" customHeight="1" x14ac:dyDescent="0.3">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14.25" customHeight="1" x14ac:dyDescent="0.3">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14.25" customHeight="1" x14ac:dyDescent="0.3">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14.25" customHeight="1" x14ac:dyDescent="0.3">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14.25" customHeight="1" x14ac:dyDescent="0.3">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14.25" customHeight="1" x14ac:dyDescent="0.3">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14.25" customHeight="1" x14ac:dyDescent="0.3">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14.25" customHeight="1" x14ac:dyDescent="0.3">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14.25" customHeight="1" x14ac:dyDescent="0.3">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14.25" customHeight="1" x14ac:dyDescent="0.3">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14.25" customHeight="1" x14ac:dyDescent="0.3">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14.25" customHeight="1" x14ac:dyDescent="0.3">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14.25" customHeight="1" x14ac:dyDescent="0.3">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14.25" customHeight="1" x14ac:dyDescent="0.3">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14.25" customHeight="1" x14ac:dyDescent="0.3">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14.25" customHeight="1" x14ac:dyDescent="0.3">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14.25" customHeight="1" x14ac:dyDescent="0.3">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14.25" customHeight="1" x14ac:dyDescent="0.3">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14.25" customHeight="1" x14ac:dyDescent="0.3">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14.25" customHeight="1" x14ac:dyDescent="0.3">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14.25" customHeight="1" x14ac:dyDescent="0.3">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14.25" customHeight="1" x14ac:dyDescent="0.3">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14.25" customHeight="1" x14ac:dyDescent="0.3">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14.25" customHeight="1" x14ac:dyDescent="0.3">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14.25" customHeight="1" x14ac:dyDescent="0.3">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14.25" customHeight="1" x14ac:dyDescent="0.3">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14.25" customHeight="1" x14ac:dyDescent="0.3">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14.25" customHeight="1" x14ac:dyDescent="0.3">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14.25" customHeight="1" x14ac:dyDescent="0.3">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14.25" customHeight="1" x14ac:dyDescent="0.3">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14.25" customHeight="1" x14ac:dyDescent="0.3">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14.25" customHeight="1" x14ac:dyDescent="0.3">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14.25" customHeight="1" x14ac:dyDescent="0.3">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14.25" customHeight="1" x14ac:dyDescent="0.3">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14.25" customHeight="1" x14ac:dyDescent="0.3">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14.25" customHeight="1" x14ac:dyDescent="0.3">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14.25" customHeight="1" x14ac:dyDescent="0.3">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14.25" customHeight="1" x14ac:dyDescent="0.3">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14.25" customHeight="1" x14ac:dyDescent="0.3">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14.25" customHeight="1" x14ac:dyDescent="0.3">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14.25" customHeight="1" x14ac:dyDescent="0.3">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14.25" customHeight="1" x14ac:dyDescent="0.3">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14.25" customHeight="1" x14ac:dyDescent="0.3">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14.25" customHeight="1" x14ac:dyDescent="0.3">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14.25" customHeight="1" x14ac:dyDescent="0.3">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14.25" customHeight="1" x14ac:dyDescent="0.3">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14.25" customHeight="1" x14ac:dyDescent="0.3">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14.25" customHeight="1" x14ac:dyDescent="0.3">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14.25" customHeight="1" x14ac:dyDescent="0.3">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14.25" customHeight="1" x14ac:dyDescent="0.3">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14.25" customHeight="1" x14ac:dyDescent="0.3">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14.25" customHeight="1" x14ac:dyDescent="0.3">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14.25" customHeight="1" x14ac:dyDescent="0.3">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14.25" customHeight="1" x14ac:dyDescent="0.3">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14.25" customHeight="1" x14ac:dyDescent="0.3">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14.25" customHeight="1" x14ac:dyDescent="0.3">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14.25" customHeight="1" x14ac:dyDescent="0.3">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14.25" customHeight="1" x14ac:dyDescent="0.3">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14.25" customHeight="1" x14ac:dyDescent="0.3">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14.25" customHeight="1" x14ac:dyDescent="0.3">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14.25" customHeight="1" x14ac:dyDescent="0.3">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14.25" customHeight="1" x14ac:dyDescent="0.3">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14.25" customHeight="1" x14ac:dyDescent="0.3">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14.25" customHeight="1" x14ac:dyDescent="0.3">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14.25" customHeight="1" x14ac:dyDescent="0.3">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14.25" customHeight="1" x14ac:dyDescent="0.3">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14.25" customHeight="1" x14ac:dyDescent="0.3">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14.25" customHeight="1" x14ac:dyDescent="0.3">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14.25" customHeight="1" x14ac:dyDescent="0.3">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14.25" customHeight="1" x14ac:dyDescent="0.3">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14.25" customHeight="1" x14ac:dyDescent="0.3">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14.25" customHeight="1" x14ac:dyDescent="0.3">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14.25" customHeight="1" x14ac:dyDescent="0.3">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14.25" customHeight="1" x14ac:dyDescent="0.3">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14.25" customHeight="1" x14ac:dyDescent="0.3">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14.25" customHeight="1" x14ac:dyDescent="0.3">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14.25" customHeight="1" x14ac:dyDescent="0.3">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14.25" customHeight="1" x14ac:dyDescent="0.3">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14.25" customHeight="1" x14ac:dyDescent="0.3">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14.25" customHeight="1" x14ac:dyDescent="0.3">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14.25" customHeight="1" x14ac:dyDescent="0.3">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14.25" customHeight="1" x14ac:dyDescent="0.3">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14.25" customHeight="1" x14ac:dyDescent="0.3">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14.25" customHeight="1" x14ac:dyDescent="0.3">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14.25" customHeight="1" x14ac:dyDescent="0.3">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14.25" customHeight="1" x14ac:dyDescent="0.3">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14.25" customHeight="1" x14ac:dyDescent="0.3">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14.25" customHeight="1" x14ac:dyDescent="0.3">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14.25" customHeight="1" x14ac:dyDescent="0.3">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14.25" customHeight="1" x14ac:dyDescent="0.3">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14.25" customHeight="1" x14ac:dyDescent="0.3">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14.25" customHeight="1" x14ac:dyDescent="0.3">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14.25" customHeight="1" x14ac:dyDescent="0.3">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14.25" customHeight="1" x14ac:dyDescent="0.3">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14.25" customHeight="1" x14ac:dyDescent="0.3">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14.25" customHeight="1" x14ac:dyDescent="0.3">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14.25" customHeight="1" x14ac:dyDescent="0.3">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14.25" customHeight="1" x14ac:dyDescent="0.3">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14.25" customHeight="1" x14ac:dyDescent="0.3">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14.25" customHeight="1" x14ac:dyDescent="0.3">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14.25" customHeight="1" x14ac:dyDescent="0.3">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14.25" customHeight="1" x14ac:dyDescent="0.3">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14.25" customHeight="1" x14ac:dyDescent="0.3">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14.25" customHeight="1" x14ac:dyDescent="0.3">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14.25" customHeight="1" x14ac:dyDescent="0.3">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14.25" customHeight="1" x14ac:dyDescent="0.3">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14.25" customHeight="1" x14ac:dyDescent="0.3">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14.25" customHeight="1" x14ac:dyDescent="0.3">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14.25" customHeight="1" x14ac:dyDescent="0.3">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14.25" customHeight="1" x14ac:dyDescent="0.3">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14.25" customHeight="1" x14ac:dyDescent="0.3">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14.25" customHeight="1" x14ac:dyDescent="0.3">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14.25" customHeight="1" x14ac:dyDescent="0.3">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14.25" customHeight="1" x14ac:dyDescent="0.3">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14.25" customHeight="1" x14ac:dyDescent="0.3">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14.25" customHeight="1" x14ac:dyDescent="0.3">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14.25" customHeight="1" x14ac:dyDescent="0.3">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14.25" customHeight="1" x14ac:dyDescent="0.3">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14.25" customHeight="1" x14ac:dyDescent="0.3">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14.25" customHeight="1" x14ac:dyDescent="0.3">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14.25" customHeight="1" x14ac:dyDescent="0.3">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14.25" customHeight="1" x14ac:dyDescent="0.3">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14.25" customHeight="1" x14ac:dyDescent="0.3">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14.25" customHeight="1" x14ac:dyDescent="0.3">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15.75" customHeight="1" x14ac:dyDescent="0.3"/>
    <row r="278" spans="1:26" ht="15.75" customHeight="1" x14ac:dyDescent="0.3"/>
    <row r="279" spans="1:26" ht="15.75" customHeight="1" x14ac:dyDescent="0.3"/>
    <row r="280" spans="1:26" ht="15.75" customHeight="1" x14ac:dyDescent="0.3"/>
    <row r="281" spans="1:26" ht="15.75" customHeight="1" x14ac:dyDescent="0.3"/>
    <row r="282" spans="1:26" ht="15.75" customHeight="1" x14ac:dyDescent="0.3"/>
    <row r="283" spans="1:26" ht="15.75" customHeight="1" x14ac:dyDescent="0.3"/>
    <row r="284" spans="1:26" ht="15.75" customHeight="1" x14ac:dyDescent="0.3"/>
    <row r="285" spans="1:26" ht="15.75" customHeight="1" x14ac:dyDescent="0.3"/>
    <row r="286" spans="1:26" ht="15.75" customHeight="1" x14ac:dyDescent="0.3"/>
    <row r="287" spans="1:26" ht="15.75" customHeight="1" x14ac:dyDescent="0.3"/>
    <row r="288" spans="1:2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mergeCells count="72">
    <mergeCell ref="A47:F47"/>
    <mergeCell ref="A48:F48"/>
    <mergeCell ref="A49:F49"/>
    <mergeCell ref="G54:H54"/>
    <mergeCell ref="B42:F42"/>
    <mergeCell ref="B43:F43"/>
    <mergeCell ref="B44:F44"/>
    <mergeCell ref="B45:F45"/>
    <mergeCell ref="B46:F46"/>
    <mergeCell ref="B37:F37"/>
    <mergeCell ref="B38:F38"/>
    <mergeCell ref="B39:F39"/>
    <mergeCell ref="B40:F40"/>
    <mergeCell ref="B41:F41"/>
    <mergeCell ref="B32:F32"/>
    <mergeCell ref="B33:F33"/>
    <mergeCell ref="B34:F34"/>
    <mergeCell ref="B35:F35"/>
    <mergeCell ref="B36:F36"/>
    <mergeCell ref="G27:H27"/>
    <mergeCell ref="B28:F28"/>
    <mergeCell ref="B29:F29"/>
    <mergeCell ref="B30:F30"/>
    <mergeCell ref="B31:F31"/>
    <mergeCell ref="B20:F20"/>
    <mergeCell ref="A21:F21"/>
    <mergeCell ref="A22:F22"/>
    <mergeCell ref="A23:F23"/>
    <mergeCell ref="B27:F27"/>
    <mergeCell ref="B15:F15"/>
    <mergeCell ref="B16:F16"/>
    <mergeCell ref="B17:F17"/>
    <mergeCell ref="B18:F18"/>
    <mergeCell ref="B19:F19"/>
    <mergeCell ref="B10:F10"/>
    <mergeCell ref="B11:F11"/>
    <mergeCell ref="B12:F12"/>
    <mergeCell ref="B13:F13"/>
    <mergeCell ref="B14:F14"/>
    <mergeCell ref="B5:F5"/>
    <mergeCell ref="B6:F6"/>
    <mergeCell ref="B7:F7"/>
    <mergeCell ref="B8:F8"/>
    <mergeCell ref="B9:F9"/>
    <mergeCell ref="B1:F1"/>
    <mergeCell ref="G1:H1"/>
    <mergeCell ref="B2:F2"/>
    <mergeCell ref="B3:F3"/>
    <mergeCell ref="B4:F4"/>
    <mergeCell ref="A76:F76"/>
    <mergeCell ref="B68:F68"/>
    <mergeCell ref="B69:F69"/>
    <mergeCell ref="B70:F70"/>
    <mergeCell ref="B71:F71"/>
    <mergeCell ref="B72:F72"/>
    <mergeCell ref="B73:F73"/>
    <mergeCell ref="A74:F74"/>
    <mergeCell ref="B64:F64"/>
    <mergeCell ref="B65:F65"/>
    <mergeCell ref="B66:F66"/>
    <mergeCell ref="B67:F67"/>
    <mergeCell ref="A75:F75"/>
    <mergeCell ref="B59:F59"/>
    <mergeCell ref="B60:F60"/>
    <mergeCell ref="B61:F61"/>
    <mergeCell ref="B62:F62"/>
    <mergeCell ref="B63:F63"/>
    <mergeCell ref="B54:F54"/>
    <mergeCell ref="B55:F55"/>
    <mergeCell ref="B56:F56"/>
    <mergeCell ref="B57:F57"/>
    <mergeCell ref="B58:F58"/>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RIESGO</vt:lpstr>
      <vt:lpstr>Datos</vt:lpstr>
      <vt:lpstr>INSTRUCTIVO DE DILIGENCIAMIENTO</vt:lpstr>
      <vt:lpstr>Encuesta de impacto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Mauricio Mera Erazo</dc:creator>
  <cp:lastModifiedBy>Cuenta Microsoft</cp:lastModifiedBy>
  <dcterms:created xsi:type="dcterms:W3CDTF">2024-11-08T16:45:18Z</dcterms:created>
  <dcterms:modified xsi:type="dcterms:W3CDTF">2026-05-22T00:24:54Z</dcterms:modified>
</cp:coreProperties>
</file>