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E:\SDAE 2026\SEGUIMIENTO AL PLAN DE ACCIÓN 2026\"/>
    </mc:Choice>
  </mc:AlternateContent>
  <xr:revisionPtr revIDLastSave="0" documentId="8_{DC7B6D5F-6301-49D4-8645-CC13BAC0574B}" xr6:coauthVersionLast="47" xr6:coauthVersionMax="47" xr10:uidLastSave="{00000000-0000-0000-0000-000000000000}"/>
  <bookViews>
    <workbookView xWindow="-120" yWindow="-120" windowWidth="29040" windowHeight="15840" firstSheet="11" activeTab="15" xr2:uid="{00000000-000D-0000-FFFF-FFFF00000000}"/>
  </bookViews>
  <sheets>
    <sheet name="IPES" sheetId="1" r:id="rId1"/>
    <sheet name="Contenido" sheetId="2" r:id="rId2"/>
    <sheet name="1. Planeación Estratégica y Tác" sheetId="3" r:id="rId3"/>
    <sheet name="2.Gestión de Comunicaciones" sheetId="4" r:id="rId4"/>
    <sheet name="3. Gestión de Conocimiento e In" sheetId="5" r:id="rId5"/>
    <sheet name="4. Gestión Formación y Empleabi" sheetId="6" r:id="rId6"/>
    <sheet name="5.Oferta de Alternativas" sheetId="7" r:id="rId7"/>
    <sheet name="6. Administración de Plazas" sheetId="8" r:id="rId8"/>
    <sheet name="7.Servicio al Ciudadano" sheetId="9" r:id="rId9"/>
    <sheet name="8.Gestión Talento Humano" sheetId="10" r:id="rId10"/>
    <sheet name="9. Gestión de Información Tecn" sheetId="11" r:id="rId11"/>
    <sheet name="10.Gestión Adquision y Servicio" sheetId="12" r:id="rId12"/>
    <sheet name="11.Gestión de Recurso Físico" sheetId="13" r:id="rId13"/>
    <sheet name="12.Gestión Jurídica" sheetId="14" r:id="rId14"/>
    <sheet name="13. Control Disciplinario" sheetId="15" r:id="rId15"/>
    <sheet name="14. Evaluación integral" sheetId="16" r:id="rId16"/>
    <sheet name="Pto General" sheetId="17" r:id="rId17"/>
    <sheet name="Pto de Inversión " sheetId="18" r:id="rId18"/>
    <sheet name="Conteo" sheetId="19" r:id="rId19"/>
    <sheet name="Instructivo " sheetId="20" r:id="rId20"/>
    <sheet name="Listas" sheetId="21" r:id="rId21"/>
  </sheets>
  <definedNames>
    <definedName name="Z_66925CEB_620D_4C16_8CF2_84715EA52AE5_.wvu.FilterData" localSheetId="10" hidden="1">'9. Gestión de Información Tecn'!$A$1:$AH$13</definedName>
  </definedNames>
  <calcPr calcId="191029"/>
  <customWorkbookViews>
    <customWorkbookView name="Filtro 1" guid="{66925CEB-620D-4C16-8CF2-84715EA52AE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OHIOj/bjWnpnejp+l+1HUUb8hpxvi//eDqE++1zUzTQ="/>
    </ext>
  </extLst>
</workbook>
</file>

<file path=xl/calcChain.xml><?xml version="1.0" encoding="utf-8"?>
<calcChain xmlns="http://schemas.openxmlformats.org/spreadsheetml/2006/main">
  <c r="A259" i="19" l="1"/>
  <c r="A258" i="19"/>
  <c r="A257" i="19"/>
  <c r="B256" i="19"/>
  <c r="A256" i="19"/>
  <c r="A255" i="19"/>
  <c r="B250" i="19"/>
  <c r="B237" i="19"/>
  <c r="B236" i="19"/>
  <c r="B235" i="19"/>
  <c r="B234" i="19"/>
  <c r="B233" i="19"/>
  <c r="B232" i="19"/>
  <c r="B222" i="19"/>
  <c r="B221" i="19"/>
  <c r="B220" i="19"/>
  <c r="B219" i="19"/>
  <c r="B218" i="19"/>
  <c r="B217" i="19"/>
  <c r="B210" i="19"/>
  <c r="B209" i="19"/>
  <c r="B208" i="19"/>
  <c r="B207" i="19"/>
  <c r="B206" i="19"/>
  <c r="B205" i="19"/>
  <c r="B198" i="19"/>
  <c r="B197" i="19"/>
  <c r="B196" i="19"/>
  <c r="B195" i="19"/>
  <c r="B194" i="19"/>
  <c r="B193" i="19"/>
  <c r="B186" i="19"/>
  <c r="B185" i="19"/>
  <c r="B184" i="19"/>
  <c r="B183" i="19"/>
  <c r="B182" i="19"/>
  <c r="B181" i="19"/>
  <c r="B174" i="19"/>
  <c r="B173" i="19"/>
  <c r="B172" i="19"/>
  <c r="B171" i="19"/>
  <c r="B170" i="19"/>
  <c r="B169" i="19"/>
  <c r="B162" i="19"/>
  <c r="B161" i="19"/>
  <c r="B160" i="19"/>
  <c r="B159" i="19"/>
  <c r="B158" i="19"/>
  <c r="B157" i="19"/>
  <c r="B150" i="19"/>
  <c r="B149" i="19"/>
  <c r="B148" i="19"/>
  <c r="B147" i="19"/>
  <c r="B146" i="19"/>
  <c r="B145" i="19"/>
  <c r="B138" i="19"/>
  <c r="B137" i="19"/>
  <c r="B136" i="19"/>
  <c r="B135" i="19"/>
  <c r="B134" i="19"/>
  <c r="B133" i="19"/>
  <c r="B125" i="19"/>
  <c r="B124" i="19"/>
  <c r="B123" i="19"/>
  <c r="B122" i="19"/>
  <c r="B121" i="19"/>
  <c r="B120" i="19"/>
  <c r="B113" i="19"/>
  <c r="B112" i="19"/>
  <c r="B111" i="19"/>
  <c r="B110" i="19"/>
  <c r="B109" i="19"/>
  <c r="B108" i="19"/>
  <c r="B101" i="19"/>
  <c r="B100" i="19"/>
  <c r="B99" i="19"/>
  <c r="B98" i="19"/>
  <c r="B97" i="19"/>
  <c r="B96" i="19"/>
  <c r="B90" i="19"/>
  <c r="B89" i="19"/>
  <c r="B88" i="19"/>
  <c r="B87" i="19"/>
  <c r="B86" i="19"/>
  <c r="B85" i="19"/>
  <c r="B77" i="19"/>
  <c r="A77" i="19"/>
  <c r="B76" i="19"/>
  <c r="A76" i="19"/>
  <c r="D50" i="19" s="1"/>
  <c r="B75" i="19"/>
  <c r="A75" i="19"/>
  <c r="B74" i="19"/>
  <c r="A74" i="19"/>
  <c r="B73" i="19"/>
  <c r="A73" i="19"/>
  <c r="B72" i="19"/>
  <c r="A72" i="19"/>
  <c r="D49" i="19"/>
  <c r="D48" i="19"/>
  <c r="G22" i="19"/>
  <c r="F22" i="19"/>
  <c r="E50" i="19" s="1"/>
  <c r="E22" i="19"/>
  <c r="E49" i="19" s="1"/>
  <c r="D22" i="19"/>
  <c r="E48" i="19" s="1"/>
  <c r="C22" i="19"/>
  <c r="B22" i="19"/>
  <c r="A21" i="19"/>
  <c r="A231" i="19" s="1"/>
  <c r="A20" i="19"/>
  <c r="A216" i="19" s="1"/>
  <c r="A19" i="19"/>
  <c r="A192" i="19" s="1"/>
  <c r="A18" i="19"/>
  <c r="A180" i="19" s="1"/>
  <c r="A17" i="19"/>
  <c r="A168" i="19" s="1"/>
  <c r="A15" i="19"/>
  <c r="A156" i="19" s="1"/>
  <c r="A14" i="19"/>
  <c r="A144" i="19" s="1"/>
  <c r="A13" i="19"/>
  <c r="A132" i="19" s="1"/>
  <c r="A12" i="19"/>
  <c r="A119" i="19" s="1"/>
  <c r="A11" i="19"/>
  <c r="A106" i="19" s="1"/>
  <c r="A10" i="19"/>
  <c r="A95" i="19" s="1"/>
  <c r="A9" i="19"/>
  <c r="A83" i="19" s="1"/>
  <c r="A8" i="19"/>
  <c r="A71" i="19" s="1"/>
  <c r="H53" i="18"/>
  <c r="H47" i="18"/>
  <c r="H42" i="18"/>
  <c r="H36" i="18"/>
  <c r="H32" i="18"/>
  <c r="B259" i="19" s="1"/>
  <c r="H28" i="18"/>
  <c r="B258" i="19" s="1"/>
  <c r="H23" i="18"/>
  <c r="B257" i="19" s="1"/>
  <c r="H11" i="18"/>
  <c r="B255" i="19" s="1"/>
  <c r="AE12" i="15"/>
  <c r="AE14" i="14"/>
  <c r="AE26" i="13"/>
  <c r="AE20" i="12"/>
  <c r="AE15" i="11"/>
  <c r="AE14" i="10"/>
  <c r="AE16" i="9"/>
  <c r="AE16" i="8"/>
  <c r="AE26" i="7"/>
  <c r="AE17" i="6"/>
  <c r="AE12" i="5"/>
  <c r="AE22" i="4"/>
  <c r="AE24" i="3"/>
  <c r="H54" i="18" l="1"/>
  <c r="B260" i="19" l="1"/>
  <c r="B251" i="19"/>
  <c r="B252" i="19" s="1"/>
</calcChain>
</file>

<file path=xl/sharedStrings.xml><?xml version="1.0" encoding="utf-8"?>
<sst xmlns="http://schemas.openxmlformats.org/spreadsheetml/2006/main" count="3317" uniqueCount="858">
  <si>
    <t>CONTENIDO</t>
  </si>
  <si>
    <t xml:space="preserve">I. PROCESOS ESTRATEGICOS
</t>
  </si>
  <si>
    <t xml:space="preserve">1. Planeación Estratégica y Táctica
</t>
  </si>
  <si>
    <t xml:space="preserve">2. Gestión de Comunicaciones
</t>
  </si>
  <si>
    <t xml:space="preserve">3. Gestión de Conocimiento e Innovación, alianzas estrategicas y cooperación
</t>
  </si>
  <si>
    <t xml:space="preserve">II. PROCESOS MISIONALES
</t>
  </si>
  <si>
    <t xml:space="preserve">4. Gestión para la Formación y Empleabilidad
</t>
  </si>
  <si>
    <t xml:space="preserve">5. Oferta de Alternativas y Servicios de Emprendimiento para la Generación de Ingresos a la Población de la Economía Informal
</t>
  </si>
  <si>
    <t xml:space="preserve">6. Administración de Plazas Distritales de Mercado
</t>
  </si>
  <si>
    <t xml:space="preserve">III. PROCESOS DE APOYO
</t>
  </si>
  <si>
    <t xml:space="preserve">7. Servicio al Ciudadano
</t>
  </si>
  <si>
    <t xml:space="preserve">8. Gestión de Talento Humano 
</t>
  </si>
  <si>
    <t xml:space="preserve">9. Gestión De La Información Y Recursos Tecnológico
</t>
  </si>
  <si>
    <t xml:space="preserve">10. Gestión De Adquisiciones, Servicios Prestados Y Recursos Financieros Contractual
</t>
  </si>
  <si>
    <t xml:space="preserve">11. Gestión de Recursos Físico
</t>
  </si>
  <si>
    <t xml:space="preserve">12. Gestión Jurídica
</t>
  </si>
  <si>
    <t xml:space="preserve">III. PROCESOS DE EVALUACIÓN
</t>
  </si>
  <si>
    <t xml:space="preserve">13.  Control Disciplinario
</t>
  </si>
  <si>
    <t>14. Evaluación Integral</t>
  </si>
  <si>
    <t xml:space="preserve">IV. PRESUPUESTO 2021
</t>
  </si>
  <si>
    <t xml:space="preserve">Presupuesto General 
</t>
  </si>
  <si>
    <t xml:space="preserve">Presupuesto de Inversión  (Proyectos de Inversión)
</t>
  </si>
  <si>
    <t xml:space="preserve">Conteo </t>
  </si>
  <si>
    <t>Instructivo</t>
  </si>
  <si>
    <t>Listas</t>
  </si>
  <si>
    <t>FORMATO
PE01.  PLAN DE ACCIÓN  PLANEACIÓN ESTRATÉGICA Y TÁCTICA</t>
  </si>
  <si>
    <t>CÓDIGO</t>
  </si>
  <si>
    <t>PE01-DE-030</t>
  </si>
  <si>
    <t xml:space="preserve">VERSIÓN </t>
  </si>
  <si>
    <t>FECHA</t>
  </si>
  <si>
    <t>1. DEPENDENCIA</t>
  </si>
  <si>
    <t>2. PROCESO</t>
  </si>
  <si>
    <t xml:space="preserve">3. ACTIVIDADES ESTRATÉGICAS DE VALOR </t>
  </si>
  <si>
    <t>4. PRODUCTO</t>
  </si>
  <si>
    <t xml:space="preserve">5. FECHA </t>
  </si>
  <si>
    <t>6. INDICADOR/ÍNDICE</t>
  </si>
  <si>
    <t>6.5.1. PROGRAMACION DE META PARA LA VIGENCIA</t>
  </si>
  <si>
    <t>7. PLANES/PROYECTOS OBJETIVO</t>
  </si>
  <si>
    <t>8. PLAN DE ACCIÓN 
DECRETO 612 DE 2018 ASOCIADO</t>
  </si>
  <si>
    <t>9. OBJETIVO DE DESARROLLO SOSTENIBLE ASOCIADO</t>
  </si>
  <si>
    <t>10. POLÍTICAS DE GESTIÓN Y DESEMPEÑO INSTITUCIONAL MIPG ASOCIADA</t>
  </si>
  <si>
    <t xml:space="preserve">11. PROYECTO </t>
  </si>
  <si>
    <t>5.1.  FECHA INICIO</t>
  </si>
  <si>
    <t>5.2. FECHA FINAL</t>
  </si>
  <si>
    <t>No.</t>
  </si>
  <si>
    <t>6.1. NOMBRE INDICADOR O ÍNDICE</t>
  </si>
  <si>
    <t>6.2.  FORMULA DEL INDICADOR O ÍNDICE</t>
  </si>
  <si>
    <t xml:space="preserve">6.3. TIPO INDICADOR (Estratégico, gestión) o Indice </t>
  </si>
  <si>
    <t>6.4. META VIGENCIA</t>
  </si>
  <si>
    <t>6.5. PERIODICIDAD DE MEDICIÓN DEL INDICE O INDICADOR</t>
  </si>
  <si>
    <t>Peso</t>
  </si>
  <si>
    <t>Enero</t>
  </si>
  <si>
    <t>Febrero</t>
  </si>
  <si>
    <t>Marzo</t>
  </si>
  <si>
    <t>Abril</t>
  </si>
  <si>
    <t>Mayo</t>
  </si>
  <si>
    <t>Junio</t>
  </si>
  <si>
    <t>Julio</t>
  </si>
  <si>
    <t>Agosto</t>
  </si>
  <si>
    <t>Septiembre</t>
  </si>
  <si>
    <t>Octubre</t>
  </si>
  <si>
    <t>Noviembre</t>
  </si>
  <si>
    <t>Diciembre</t>
  </si>
  <si>
    <t>11.1 CÓDIGO
PROYECTO</t>
  </si>
  <si>
    <t xml:space="preserve">
11.2 NOMBRE DEL PROYECTO
</t>
  </si>
  <si>
    <t>11.3 Meta 
Cuatrienio (Meta Proyecto)</t>
  </si>
  <si>
    <t xml:space="preserve">
11.4. Meta
 Vigencia 
</t>
  </si>
  <si>
    <t>Observaciones</t>
  </si>
  <si>
    <t>5. Subdirección de Diseño y Análisis Estratégico</t>
  </si>
  <si>
    <t>1. Planeación Estratégica y Táctica</t>
  </si>
  <si>
    <t>9. Fortalecer el Sistema Integrado de Gestión de la Entidad en el marco del MIPG y con ello optimizar la gestión institucional y reducción de no conformidades producto del Plan de mejoramiento interno o de observaciones generadas por los entes de control.</t>
  </si>
  <si>
    <t>Seguimiento a los planes institucionales estrategicos y tácticos.
 1. Informes de seguimiento de la ejecución del plan de acción y Decreto 612/2018 . (Trimestral)
 2. Reporte interno de la ejecución del plan de acción y Decreto 612/2018. (Mensual)
 3. Informe de seguimiento a la ejecución del Plan Estratégico Institucional. (Semestral)</t>
  </si>
  <si>
    <t>01/01//2026</t>
  </si>
  <si>
    <t>Porcentaje de avance planes institucionales estrategicos y tácticos</t>
  </si>
  <si>
    <t>(PAI)+(Planes 612)+(PEI)/3
 NOTA. El % de Seguimiento a cada plan esta establecido como 
 ( N° Seguimiento a planes/N° Seguimiento a planes programados para el periodo)*100</t>
  </si>
  <si>
    <t>Gestión</t>
  </si>
  <si>
    <t>Mensual</t>
  </si>
  <si>
    <t>3. Proyectos de Inversion 2024-2027</t>
  </si>
  <si>
    <t>Todos</t>
  </si>
  <si>
    <t>16. Paz, Justicia e instituciones fortalecidas</t>
  </si>
  <si>
    <t>1. Planeación Institucional</t>
  </si>
  <si>
    <t>Fortalecimiento para optimizar los procesos, la gestión estratégica y operativa del IPES 
 Bogotá D.C.</t>
  </si>
  <si>
    <t>7932-Fortalecer el 100% el Modelo Integrado de Planeación y Gestión - MIPG con la participación de cada uno de sus políticas</t>
  </si>
  <si>
    <t>Ninguna</t>
  </si>
  <si>
    <t>Seguimiento a los proyectos de inversión alineados al Plan de Desarrollo Distrital, la misión institucional y las funciones.
 1. Informe de Seguimiento en SEGPLAN (Reporte de corte trimestral). 
 2. Informe de Ejecución de Proyectos de Inversión Trimestral (PE01-FO-014Formato Informe de avance proyectos de Inversión).
 3. Informe trimestral sobre el estado del cumplimiento de las metas de los proyectos de Inversión. 
 4. Soporte del reporte de avance fiscico y presupuestal de los proyectos de inversión en el Sistema definido por DNP. (trimestral)
 5. Soportes de las modificaciones (Adiciones, Reducciones, Traslados entre proyectos- Reprogramacion de Metas) a los proyectos de inversión. (Trimestral) 
 6. Archivos de ejecución presupuestal de vigencia y reserva de la entidad. (Trimestral)</t>
  </si>
  <si>
    <t>Porcentaje de cumplimiento de los productos que soportan el seguimiento a la ejecucion de los proyectos de inversión</t>
  </si>
  <si>
    <t>(N° de productos ejecutadas/N° productos programadas por proyecto de inversión para el periodo)*100</t>
  </si>
  <si>
    <t>Trimestral</t>
  </si>
  <si>
    <t>2. Plan de Acción Institucional</t>
  </si>
  <si>
    <t>13. N.A</t>
  </si>
  <si>
    <t>N/A</t>
  </si>
  <si>
    <t>Los informes se entregan en el mes siguiente al cierre del trimestre</t>
  </si>
  <si>
    <t>Anteproyecto de Presupuesto de la Entidad para la vigencia 2027 en cumplimiento a las políticas de gestión presupuestal y los lineamientos de ley establecidos para su desarrollo.</t>
  </si>
  <si>
    <t>01/09//2026</t>
  </si>
  <si>
    <t>Documento de Anteproyecto de presupuesto 2027 elaborado y aprobado</t>
  </si>
  <si>
    <t>Numero de Documentos elaborados y aprobados</t>
  </si>
  <si>
    <t>Anual</t>
  </si>
  <si>
    <t>Reporte ejecutivo del seguimiento de las políticas públicas en las entidades, resaltando en un capítulo la implementación de las ocho (8) acciones con enfoque diferencial y de género del OKR 1-3.</t>
  </si>
  <si>
    <t xml:space="preserve">Número de reportes realizados del seguimiento de políticas públicas </t>
  </si>
  <si>
    <t>(N° de políticas públicas reportadas con productos del IPES / 21 políticas públicas con productos del IPES )*100</t>
  </si>
  <si>
    <t>Por demanda</t>
  </si>
  <si>
    <t>Seguimiento al plan de participación ciudadana aprobado por el Comité de Gestión y Desempeño.
 1. Reporte de implementación de la Estrategia de Participación Ciudadana, rendición de cuentas y Diálogo Social.</t>
  </si>
  <si>
    <t>Número de informes de implementación del Plan de Participación Ciudadana.</t>
  </si>
  <si>
    <t>Sumatoria de informes de implementación del Plan de Participación Ciudadana.</t>
  </si>
  <si>
    <t>9. Programa de Transparencia y ëtica Pública</t>
  </si>
  <si>
    <t>7932-Promover la mejora continua en el 100% de los servicios, a través de mecanismos de participación ciudadana.</t>
  </si>
  <si>
    <t>Coordinación y seguimiento a la implementación del Programa de Transparencia y ética pública en el marco de la Ley 2195 de 2022
 1. Dos (2) Informes de implementación del Programa de Transparencia y ética pública - Reportes de Seguimiento Semestral</t>
  </si>
  <si>
    <t>01/06//2026</t>
  </si>
  <si>
    <t>Sumatoria de avance Programa de Transparencia y ética pública en la entidad</t>
  </si>
  <si>
    <t>Número de actividades ejecutadas Programa de Transparencia y ética pública en el periodo</t>
  </si>
  <si>
    <t>Semestral</t>
  </si>
  <si>
    <t>Coordinación y monitoreo a todas las dependencias de la entidad con respecto al cumplimiento de la ley de transparencia y del derecho de acceso a la información pública nacional en el marco de la Ley 1474 de 2011 y Resolución 1519 de 2020.
 1. Dos (2) Informes de implementación del esquema de transparencia- Reportes de Seguimiento Semestral</t>
  </si>
  <si>
    <t>Sumatoria de avance esquema de transparencia y del derecho de acceso a la información pública en la entidad</t>
  </si>
  <si>
    <t>Número aspectos y componentes de información mínima publicada en la dirección electrónica de la entidad</t>
  </si>
  <si>
    <t>Fortalecimiento para fortalecimiento para optimizar los procesos, la gestión estratégica y operativa del IPES 
Bogotá D.C.</t>
  </si>
  <si>
    <t>Estrategia de Racionalización de trámites, implementada conforme a los lineamientos de ley, los lineamientos de Función Pública y las directrices de la Secretaria General del Distrito.
 1. Un (1) Informe de implementación Estrategia de Racionalización de Trámites. (anual)
 2. Seguimiento semestral de la implementación Estrategia de Racionalización de Trámites. (semestral)</t>
  </si>
  <si>
    <t>Porcentaje de cumplimiento de la Estratégia de Racionalización Antitrámites</t>
  </si>
  <si>
    <t>Numero de informes realizados del cumplimiento de la estartegia de racionalizacion antitramites</t>
  </si>
  <si>
    <t>7932-Ajustar el 100% de los tramites y OPAS de acuerdo a las necesidades y expectativas de los grupos de valor</t>
  </si>
  <si>
    <t>Seguimiento y actualización de los datos de operacion de los tramites y OPAS en el SUIT (Sistema Único de Identificación de Tramites) (pantallazo)</t>
  </si>
  <si>
    <t>Cumplimiento de reportes realizados en la plataforma SUIT</t>
  </si>
  <si>
    <t>Sumatoria de reportes realizados en la plataforma SUIT</t>
  </si>
  <si>
    <t>1. Documentos de seguimiento al Plan Anual de Adquisiciones, que incluyan el número de versiones actualizadas al cierre de cada trimestre y el porcentaje de ejecución de las líneas de contratación por dependencia.</t>
  </si>
  <si>
    <t>Seguimientos del Plan Anual de Adquisiciones para la vigencia</t>
  </si>
  <si>
    <t>Número de documentos de seguimientos realizados</t>
  </si>
  <si>
    <t>Política de administración de riesgos y monitoreo al esquema de riesgos de corrupción, gestión, y otras tipologías de los trece (13) procesos de la Entidad, de acuerdo con los lineamientos establecidos por el DAFP
 1. Tres (3) reportes de monitoreo de matrices de riesgos (cuatrimestral)</t>
  </si>
  <si>
    <t>Seguimientos al cumplimiento de las matrices de riesgos</t>
  </si>
  <si>
    <t>Número de seguimientos realizados</t>
  </si>
  <si>
    <t>Cuatrimestral</t>
  </si>
  <si>
    <t>Socializar los lineamientos y directrices estratégicas y operativas del SIGD - MIPG
 1. Lineamiento 1: Operatividad plataforma SUITE VISION EMPRESARIAL módulo documentación (febrero)
 2. Lineamiento 2: FURAG y plan cierre brechas (Marzo)
 3. Lineamiento 3: Eficiencia de Procesos y procedimientos (abril) 
 4. Lineamiento 4. Gestión de los riesgos 2026 (Mayo)
 5. Lineamiento 5. Identificación de no conformidades y formulación de acciones de mejora del SIGD- MIPG (agosto)
 6. Lineamiento 6. Resolución 492 de 2021 - CIGD (septiembre) 
 7. Lineamiento 8. Seguimiento plan cierre brechas (noviembre)</t>
  </si>
  <si>
    <t>Porcentaje de Implementación del Plan de adecuación y Sostenibilidad SIGD-MIPG fase direccionamiento (Esquema capacitación y sensibilización)</t>
  </si>
  <si>
    <t>((Número de Actividades Ejecutadas fase direccionamiento (Esquema capacitación y sensibilización)/ Número de actividades Programadas fase direccionamiento (Esquema capacitación y sensibilización)) * 100</t>
  </si>
  <si>
    <t>Plan de cierre brechas ajustado con los resultados IDI 2025 por cada una de las dimensiones y políticas de MIPG 
 1. Dos (2) reportes de seguimiento al Plan de cierre brechas FURAG y desempeño políticas MIPG</t>
  </si>
  <si>
    <t>Porcentaje de Implementación del Plan de Cierre de Brechas FURAG - socialización MOP</t>
  </si>
  <si>
    <t>(Número de Actividades Ejecutadas del plan cierre brechas FURAG y revisión MOP /Número de actividades Programadas en el plan cierre brechas FURAG Y revisión MOP)*100</t>
  </si>
  <si>
    <t>Reporte de seguimiento de los compromisos y decisiones contemplados en el Comité Institucional de Gestión y Desempeño y sus sesiones contempladas en la Resolución No 492 de 2021
 1. Cuatro (4) Reportes de seguimiento de los compromisos y decisiones contemplados en el Comité Institucional de Gestión y Desempeño</t>
  </si>
  <si>
    <t>Porcentaje de compromisos y decisiones ejecutadas y concertadas en el Comité Institucional de Gestión y Desempeño y sus sesiones de acuerdo con la Resolución No 492 de 2021</t>
  </si>
  <si>
    <t>((Número de compromisos y decisiones ejecutadas en el Comité Institucional de Gestión y Desempeño y sus sesiones de acuerdo con la Resolución No 492 de 2021) / (Número total de compromisos y decisiones concertadas en el Comité Institucional de Gestión y Desempeño y sus sesiones de acuerdo con la Resolución No 492 de 2021))*100</t>
  </si>
  <si>
    <t>Realizar el 100% de la implementación del Plan de Acción establecido en el Plan Institucional de Gestion Ambiental, donde se establece las estrategias ambientales que permitan prevenir, mitigar o compensar los impactos ambientales generados por las actividades misionales de la entidad, buscando el desarrollo sostenible, el consumo responsable y eficiente de los recursos naturales.</t>
  </si>
  <si>
    <t>Porcentaje de avance de la implementación de las estrategias establecidas dentro del Plan Institucional de Gestión Ambiental con relación al fortalecimiento y mejoramiento de condiciones ambientales.</t>
  </si>
  <si>
    <t>(Número de Actividades Ejecutadas del Plan Institucional de Gestión Ambiental /Número de actividades Programadas del Plan Institucional de Gestión Ambiental)*100</t>
  </si>
  <si>
    <t>Cuatrimentral</t>
  </si>
  <si>
    <t>Plan Institucional de Gestión Ambiental</t>
  </si>
  <si>
    <t>11. Ciudades y comunidades sostenibles.</t>
  </si>
  <si>
    <t>16. Seguimiento y evaluación del desempeño institucional</t>
  </si>
  <si>
    <t>Fortalecimiento para optimizar la calidad, confiabilidad, seguridad y accesibilidad de la información de los datos del Instituto Para la Economía</t>
  </si>
  <si>
    <t>Se proyecta realizar el seguimiento a los avances y soportes del Plan Institucional de Gestión Ambiental de manera semestral, teniendo en consideración, los tiempos de trámite de los procesos de estructuración, publicación, adjudicación y ejecución de los contratos de prestación de bienes y servicios.</t>
  </si>
  <si>
    <t>Emitir reporte de revisión y ajuste documental (procedimientos y formatos) del proceso</t>
  </si>
  <si>
    <t>N° de procedimientos y formatos del proceso revisados y ajustados en coordinación con el equipo SIGD-MIPG de la SDAE</t>
  </si>
  <si>
    <t>(Número de Procedimientos y documentos revisados y Ajustados del proceso / Número de Procedimientos y documentos priorizados a ser revisados y Ajustados durante el periodo)*100</t>
  </si>
  <si>
    <t>Indice</t>
  </si>
  <si>
    <t>6. Fortalecimiento organizacional y simplificación de procesos</t>
  </si>
  <si>
    <t>Diligenciado por:</t>
  </si>
  <si>
    <t xml:space="preserve">Fecha de Formulación Inicial </t>
  </si>
  <si>
    <t>Fecha de Actualización</t>
  </si>
  <si>
    <t xml:space="preserve">VoBo. SUBDIRECTOR (A) DE DISEÑO Y ANÁLISIS ESTRATÉGICO </t>
  </si>
  <si>
    <t>Validado por:</t>
  </si>
  <si>
    <t>Fecha:</t>
  </si>
  <si>
    <t>FORMATO
PE02.  PLAN DE ACCIÓN  GESTIÓN DE COMUNICACIONES</t>
  </si>
  <si>
    <t>2. Oficina Asesora de Comunicaciones</t>
  </si>
  <si>
    <t xml:space="preserve">2. Gestión de Comunicaciones </t>
  </si>
  <si>
    <t>7. Definir estrategias de mejora que permitan la articulación entre procesos fomentando la comunicación efectiva y el trabajo en equipo.</t>
  </si>
  <si>
    <t>Solicitudes de servicio atendidas de la oficina asesorra de comunciaciones a las diferentes dependencias de la entidad en el diseño e implementación de estrategias comunicativas internas y externas que se requieran</t>
  </si>
  <si>
    <t>Solicitudes de servicios de comunicaciones atendidas</t>
  </si>
  <si>
    <t>Solicitudes atendidas/Total de solicitudes recibidas*100</t>
  </si>
  <si>
    <t>Atender el 100% de las solicitudes de servicios de comunicaciones presentadas por las diferentes dependencias para la difusión de información interna y externa de manera oportuna y efectiva</t>
  </si>
  <si>
    <t xml:space="preserve">4. Plan de Previsión de Recursos Humanos
</t>
  </si>
  <si>
    <t>Campañas internas implementadas de acuerdo con las necesidades de comunicación de la entidad en temas gestión y fortalecimiento del Modelo Integrado de Planeación y Gestión - MIPG</t>
  </si>
  <si>
    <t>Campañas internas implementadas</t>
  </si>
  <si>
    <t>No. campañas internas implementadas</t>
  </si>
  <si>
    <t>12 campañas internas implementadas</t>
  </si>
  <si>
    <t>Medición de la comunicación interna teniendo en cuenta el número de visitas a las diferentes secciones de la intranet alimentadas por la oficina Asesora de Comunicaciones, con su propuesta de mejora, buscando el fortalecimiento de este canal.</t>
  </si>
  <si>
    <t>Reportes de métricas de la Intranet</t>
  </si>
  <si>
    <t>No. reportes de métricas de la Intranet</t>
  </si>
  <si>
    <t>12 reportes de medición de la Intranet</t>
  </si>
  <si>
    <t>5. Plan Estratégico de Talento Humano</t>
  </si>
  <si>
    <t>12 reportes de medición</t>
  </si>
  <si>
    <t>Actualización de la información en los medios de comunicación interna de la entidad (fondos de pantalla, grupos de WhatsApp, correo electrónico) que permita aumentar el interes de consulta de los funcionarios y contratistas</t>
  </si>
  <si>
    <t>Actualización de los medios de comunicación interna</t>
  </si>
  <si>
    <t>No. De reportes  programados</t>
  </si>
  <si>
    <t>12 reportes con la actualización de todos los medios de comunicación interna</t>
  </si>
  <si>
    <t>12 reportes con la actualización de los medios de comunicación internos</t>
  </si>
  <si>
    <t>Publicaciones de información realizadas en la página web de la entidad en cumplimiento a la Ley 1712 "Transparencia y Acceso a la información Pública" y Resolución 1519 de MINTIC</t>
  </si>
  <si>
    <t>Publicaciones página web</t>
  </si>
  <si>
    <t>Número de publicaciones realizadas/Total de solicitudes recibidas*100</t>
  </si>
  <si>
    <t xml:space="preserve">Publicar el 100% de las solicitudes de servicios presentadas por las diferentes dependencias de manera oportuna y efectiva 
</t>
  </si>
  <si>
    <t xml:space="preserve">9. Programa de Transparencia y Etica Pública </t>
  </si>
  <si>
    <t>5. Transparencia, acceso a la información pública y lucha contra la corrupción</t>
  </si>
  <si>
    <t>Publicar el 100% de las solicitudes de servicios presentadas por las diferentes dependencias de manera oportuna y efectiva</t>
  </si>
  <si>
    <t>Difusión de información realizar para el cumplimiento de la estrategia permanente de Rendición de Cuentas a través de los canales institucionales (página web, redes sociales, entre otros).</t>
  </si>
  <si>
    <t>Divulgación de estrategia de Rendición de Cuentas</t>
  </si>
  <si>
    <t>Publicación de información/Total de documentos de la Rendición de Cuentas*100</t>
  </si>
  <si>
    <t>Divulgar al 100% la Estrategia de Rendición de Cuentas de la Entidad</t>
  </si>
  <si>
    <t>Evaluación del alcance de la ciudadanía a través de los contenidos publicados en la página web, con su propuesta de mejora, propendiendo por incrementarlo de usuarios.</t>
  </si>
  <si>
    <t>Reporte de métricas de la página web</t>
  </si>
  <si>
    <t>No. reporte de métricas de la página web</t>
  </si>
  <si>
    <t>4 reportes de medición de la página web</t>
  </si>
  <si>
    <t xml:space="preserve">4 reportes de medición </t>
  </si>
  <si>
    <t>Implementar estrategias digitales para aumentar los seguidores, el alcance y la interacción de las publicaciones de las redes sociales de la entidad.</t>
  </si>
  <si>
    <t>Estrategias digitales de Redes Sociales implementadas</t>
  </si>
  <si>
    <t>No. campañas de Redes Sociales implementadas</t>
  </si>
  <si>
    <t>12 campañas de Redes Sociales implementadas</t>
  </si>
  <si>
    <t>12 estrategías de Redes Sociales implementadas</t>
  </si>
  <si>
    <t>2. Gestión de Comunicaciones</t>
  </si>
  <si>
    <t>Dar respuesta oportuna a las peticiones allegadas por las Redes Sociales oficiales de la Entidad</t>
  </si>
  <si>
    <t>Respuestas peticiones Redes Sociales</t>
  </si>
  <si>
    <t>Preguntas atendidas/Total de preguntas recibidas por Redes Sociales*100</t>
  </si>
  <si>
    <t>Atender el 100% de las preguntas allegadas por las diferentes Redes Sociales de la Entidad</t>
  </si>
  <si>
    <t>Gestionar publicaciones en medios de comunicación sobre la gestión de la entidad y realizar un informe de monitoreo de medios</t>
  </si>
  <si>
    <t>Reportede monitoreo de medios</t>
  </si>
  <si>
    <t>No. Reportes de monitoreo de medios</t>
  </si>
  <si>
    <t>12 Reportes  de monitoreo de medios</t>
  </si>
  <si>
    <t>12 reportes de monitoreo de medios</t>
  </si>
  <si>
    <t>Estrategia de fortalecimiento de comunicación local relacionada con la economía popular</t>
  </si>
  <si>
    <t>Reporte de ejecución y divulgación de la Política Pública de Vendedores Informales</t>
  </si>
  <si>
    <t>No. de reportes  programados</t>
  </si>
  <si>
    <t>12 reportes de ejecución y divulgación de la Política Pública de Vendedores Informales</t>
  </si>
  <si>
    <t>2. Plan de Acción Institucional 2024 II Semestre</t>
  </si>
  <si>
    <t>Implementación de la Política Pública Distrital de Vendedoras y Vendedores Informales Bogotá D.C.</t>
  </si>
  <si>
    <t>7934-Realizar 12 reportes de seguimiento a la implementación de la Política Pública Distrital de Vendedoras y Vendedores Informales</t>
  </si>
  <si>
    <t>Realizar boletines de prensa o notas web con información de eventos y actividades y publicarlos en la página web y demás medios externos</t>
  </si>
  <si>
    <t>Boletines de prensa y notas web</t>
  </si>
  <si>
    <t>No. Boletines de prensa y notas web publicadas</t>
  </si>
  <si>
    <t>120 Boletines de prensa y/o notas web publicadas</t>
  </si>
  <si>
    <t>Realizar encuestas de evaluación e impacto de medios internos y externos</t>
  </si>
  <si>
    <t>Encuestas medios internos y externos</t>
  </si>
  <si>
    <t>No. Encuestas de medios internos y externos</t>
  </si>
  <si>
    <t>2 Encuentas de medios internos y 2 encuestas de medios externos</t>
  </si>
  <si>
    <t>2 Encuentas de medios internos y externos</t>
  </si>
  <si>
    <t>Esquema documental (procedimientos y formatos) del proceso revisados y ajustados priorizados para el segundo semestre de 2026, en coordinación con el equipo SIGD-MIPG de la SDAE</t>
  </si>
  <si>
    <t>Documentos actualizados</t>
  </si>
  <si>
    <t xml:space="preserve">Número de Procedimientos y documentos revisados y ajustados  del proceso </t>
  </si>
  <si>
    <t xml:space="preserve">4 documentos y/o formatos actualizados </t>
  </si>
  <si>
    <t>1. Plan Institucional de Archivos de la Entidad ­PINAR</t>
  </si>
  <si>
    <t xml:space="preserve">3 Procedimientos y/o documentos revisados y ajustados  del proceso </t>
  </si>
  <si>
    <t>CAROL LILIANA DAZAO</t>
  </si>
  <si>
    <t>Laura Silva Romero</t>
  </si>
  <si>
    <t xml:space="preserve">FORMATO
PE03.  PLAN DE ACCIÓN  GESTIÓN DEL CONOCIMIENTO E INNOVACIÓN </t>
  </si>
  <si>
    <t>3. Gestión de Conocimiento e Innovación</t>
  </si>
  <si>
    <t>11.Diseñar, implementar y evaluar un modelo de gestión del conocimiento e innovación .</t>
  </si>
  <si>
    <t>"Producto 1: Documento estrategico de Gestión del Conocimiento, Innovación, Alianzas y Cooperación
Producto 2: Seguimiento a la implementación del documento estratégico de Gestión del Conocimiento, Innovación y Alianzas de Cooperación
Producto 3: Dos (2) espacios de capacitación en gestión del conocimiento, innovación pública, cooperación y alianzas estratégicas implementadas en forma directa o a través de las redes de innovación, grupos de conocimiento y los lideres del sector.</t>
  </si>
  <si>
    <t>01/012026</t>
  </si>
  <si>
    <t>31//12/2026</t>
  </si>
  <si>
    <t>Porcentaje de actividades relacionadas con la gestión orientada a conocimientos e innovación</t>
  </si>
  <si>
    <t>(Numero de productos entregados / Numero de productos programados)*100</t>
  </si>
  <si>
    <t>Estratégico</t>
  </si>
  <si>
    <t>7932-Fortalecer el 100% la gestión del conocimiento e innovación entre los colaboradores de la entidad</t>
  </si>
  <si>
    <t>10.Fortalecer las  herramientas tecnológicas y la gestión documental que permitan contar con informacion necesaria para la toma de decisiones y acciones de mejora.</t>
  </si>
  <si>
    <t>Producto 1: Un (1) documento de mapeo de actores y lineamientos para determinar alianzas estratégicas.
Producto 2: Tres (3) proyectos, acuerdos y/o memorandos y/o documentos de alianza y/o intercambios y/o acta de contraprestación, gestionados y/o firmados (anual).</t>
  </si>
  <si>
    <t>Porcentaje de actividades relacionadas con Alianzas y Cooperación Internacional</t>
  </si>
  <si>
    <t>Producto 1: Documentos técnicos por demanda, concernientes a la retribucion economica de plazas distritales de mercado, alternativas comerciales de generacion ingresos y ventas informales.
Producto 2: Documentos, análisis, estudios, investigaciones, asignados por demanda, asociados al componente de generación y producción de conocimiento.</t>
  </si>
  <si>
    <t>01/0/2026</t>
  </si>
  <si>
    <t>Estudios, análisis, investigaciones, o conceptos técnicos elaborados</t>
  </si>
  <si>
    <t>9.Fortalecer el Sistema Integrado de Gestión de la Entidad en el marco del MIPG y con ello optimizar la gestión institucional y reducción de no conformidades producto del Plan de mejoramiento interno o de observaciones generadas por los entes de control.</t>
  </si>
  <si>
    <t>Revisión de los procedimientos y documentos asciados al proceso para la vigencia 2026, en coordinación con el equipo SIGD-MIPG de la SDAE</t>
  </si>
  <si>
    <t>31/012/2026</t>
  </si>
  <si>
    <t>Sonia Janeth Cuesta Gonzalez</t>
  </si>
  <si>
    <t>30/ 12 / 2025</t>
  </si>
  <si>
    <t>Adriana Villamizar Navarro</t>
  </si>
  <si>
    <t>FORMATO
PM01.  PLAN DE ACCIÓN  GESTIÓN FORMACIÓN Y EMPLEABILIDAD</t>
  </si>
  <si>
    <t>7.Subdirección de Formación y Empleabilidad</t>
  </si>
  <si>
    <t>4. Gestión de Formación y Capacitación para el trabajo</t>
  </si>
  <si>
    <t>2.Desarrolar integralmente la ruta de formación y orientación para el empleo desde el diágnostico de necesidades, orientada a los grupos de valor para lograr su inclusión social y productiva en condiciones dignas.</t>
  </si>
  <si>
    <t>Informes Trimestrales de Encuestas de Satisfacción, identificación de intereses, percepción de las Rutas de Formación Integral y Orientación para el Empleo.</t>
  </si>
  <si>
    <t>Número de informes trimestrales de las Encuestas de Satisfacción, identificación de intereses, percepción de las Rutas de Formación Integral y Orientación para el Empleo.</t>
  </si>
  <si>
    <t>Sumatoria de informes trimestrales de las Encuestas de Satisfacción, identificación de intereses, percepción de las Rutas de Formación Integral y Orientación para el Empleo.</t>
  </si>
  <si>
    <t>Indicador</t>
  </si>
  <si>
    <t>8. Trabajo Decente y Crecimiento Económico</t>
  </si>
  <si>
    <t>Fortalecimiento de la ruta de formación integral y orientación para el empleo para los vendedores de la economía informal de Bogotá D.C</t>
  </si>
  <si>
    <t>7950-Certificar a 2.400 vendedores (as) de la economía informal y sus familias, en competencias específicas y habilidades laborales.</t>
  </si>
  <si>
    <t>Esta actividad aplica a las dos metas proyecto, cada una con un peso del 50%</t>
  </si>
  <si>
    <t>Documento PM01-DE-001 Diagnóstico necesidades de formación y capacitación para la vigencia 2026 Actualizado.</t>
  </si>
  <si>
    <t>Documento Diagnóstico de Necesidades de Formación para la productividad Actualizado</t>
  </si>
  <si>
    <t>Número de Documento Diagnóstico de Necesidades de Formación para la productividad actualizado</t>
  </si>
  <si>
    <t>Certificados en formación complementaria a vendedores de la economía informal, y/o sus familias, y/o comerciantes de plazas de mercado.</t>
  </si>
  <si>
    <t>Certificados en formación complementaria de Vendedores de la economía informal y sus familias capacitados en la Ruta de Formación Integral del IPES.</t>
  </si>
  <si>
    <t>Sumatoria de Certificados en formación complementaria de Vendedores de la economía informal y sus familias capacitados en la Ruta de Formación Integral del IPES.</t>
  </si>
  <si>
    <t>Las certificaciones son generadas por una Entidad académica acreditada.
 En caso de no generarse las certificaciones, la entidad academica, generara una constancia provisional.</t>
  </si>
  <si>
    <t>Reporte de seguimiento de vendedores de la economía informal y sus familias formados en habilidades blandas, a través de la ruta de orientación para el empleo.</t>
  </si>
  <si>
    <t>Número de Vendedores de la economía informal y sus familias formados en habilidades blandas a través de la Ruta de Orientación para el Empleo del IPES.</t>
  </si>
  <si>
    <t>Sumatoria de Vendedores de la economía informal y sus familias formados en habilidades blandas a través de la Ruta de Orientación para el Empleo del IPES.</t>
  </si>
  <si>
    <t>7950-Formar a 800 vendedores (as) de la economía informal y sus familias en habilidades blandas a través de la Ruta de Orientación para el empleo del IPES.</t>
  </si>
  <si>
    <t>Informe de seguimiento a las alianzas o convenios de la Subdirección de Formación y Empleabilidad</t>
  </si>
  <si>
    <t>Número de informe de seguimiento a las alianzas o convenios de la Subdirección de Formación y Empleabilidad</t>
  </si>
  <si>
    <t>Informe de seguimiento del programa Estrategia Educativa Flexible de matriculados y graduados, desarrollado en las sedes admnistradas por la entidad (Terminación de bachillerato por ciclos), en Alianza con la Secretaría de Educación Distrital</t>
  </si>
  <si>
    <t>Informe de Seguimiento de matriculados y graduandos del programa Estrategia Educativa Flexible (Terminación de bachillerato por ciclos)</t>
  </si>
  <si>
    <t>Número de informes de seguimiento de matriculados y graduados del programa Estrategia Educativa Flexible</t>
  </si>
  <si>
    <t>Informe de seguimiento de los servicios prestados en las aulas vivas administradas por la Subdirección de Formación y Empleailidad: Punto Vive Digital Kennedy, Punto Vive Digital Veracruz y Centro de Innovación Gastronómico.</t>
  </si>
  <si>
    <t>Número de Informes de seguimiento de los servicios prestados en las aulas vivas administradas por la Subdirección de Formación y Empleailidad</t>
  </si>
  <si>
    <t>Informe de seguimiento de acciones adelantadas en pro de la formación técnica de la población sujeto de atención del IPES</t>
  </si>
  <si>
    <t>Número de Informes de seguimiento de acciones adelantadas en pro de la formación técnica de la población sujeto de atención del IPES</t>
  </si>
  <si>
    <t>Esquema documental (procedimientos y formatos) del proceso revisados, actualizados y ajustados para la vigencia 2025, en coordinación con el equipo SIGD-MIPG de la SDAE</t>
  </si>
  <si>
    <t>Porcentaje de procedimientos y formatos del proceso priorizados para revisión y ajuste en coordinación con el equipo SIGD-MIPG de la SDAE</t>
  </si>
  <si>
    <t>FORMATO
PM02.  PLAN DE ACCIÓN  OFERTAR ALTERNATIVAS</t>
  </si>
  <si>
    <t>4. Subdirección de Gestión , Redes Sociales e Informalidad</t>
  </si>
  <si>
    <t>5. Oferta de Alternativas y Servicios de Emprendimiento para la Generación de Ingresos a la Población de la Economía Informal</t>
  </si>
  <si>
    <t>1. Ofertar alternativas y servicios diferenciados a los grupos de valor considerando la ruta de atención integral y las necesidades de innovación.</t>
  </si>
  <si>
    <t>Plan de intervenicón de las zonas de aglomeración a intervenir en la ciudad de bogotá.</t>
  </si>
  <si>
    <t>Plan de intervención de zonas de aglomeración</t>
  </si>
  <si>
    <t>Número de Planes de intervención elaborados</t>
  </si>
  <si>
    <t>1. Fin de la pobreza</t>
  </si>
  <si>
    <t>Aprovechamiento del espacio público donde converge la población vendedora informal para fortalecer la economía social Bogotá D.C.</t>
  </si>
  <si>
    <t>7958-Implementar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t>
  </si>
  <si>
    <t>El Plan de intervención consolidará la información previa de las cinco zonas de aglomeración a intervenir y/o la realización de las acciones de sostenibilidad</t>
  </si>
  <si>
    <t>Informe de acompañamiento del equipo territorial a eventos de carácter distrital</t>
  </si>
  <si>
    <t>Número de informe de acompañamiento del equipo territorial a eventos de carácter distrital</t>
  </si>
  <si>
    <t>El IPES participa en eventos distritales bajo la modalidad de acompañamiento y sensibilización a vendedoras y vendedores informales,en línea con sus propósito de de generar acciones de sostenibilidad en zonas de aglomeración, como lo son estos eventos.</t>
  </si>
  <si>
    <t>Jornadas de socialización, sensibilización y pedagogía a los vendedores informales.</t>
  </si>
  <si>
    <t>Jornadas de socialización, sensibilización y pedagogía realizadas.</t>
  </si>
  <si>
    <t>Número de jornadas de socialización, sensibilización y pedagogía realizadas</t>
  </si>
  <si>
    <t>7958-Realizar 3 acciones de sostenibilidad dirigidas a los vendedores informales ubicados en las zonas de aglomeración contribuyendo a la autorregulación y corresponsabilidad con la ciudad.</t>
  </si>
  <si>
    <t>Se realizarán jornadas de sensibilización, socialización y pedagogía conforme a la oferta institucional, información del PIGA, mantenimiento y uso de mobiliario, convivencia y comportamiento en el espacio público, talleres de convivencia, portocolos de aprovechamiento económico, entre otros temas relacionados a la misionalidad de la subdirección.</t>
  </si>
  <si>
    <t>Mesas de trabajo, diálogo y/o instancias de cordinación y/o participación</t>
  </si>
  <si>
    <t>Número de mesas de trabajo, diálogo y/o instancias de cordinación y/o participación realizadas</t>
  </si>
  <si>
    <t>El IPES participa en mesas de trabajo, diálogo y/o instancias de coordinación y/o participación, en las cuales se desarrolla socialziación, pedagogía, generación de accones o compromisos, de acuerdo con el rol que desemepeña en cada uno de estos espacios.</t>
  </si>
  <si>
    <t>Atención integral a la población vendedora informal y/o beneficiarios</t>
  </si>
  <si>
    <t>Acciones de atención integral a la población vendedora informal y/o beneficiarios</t>
  </si>
  <si>
    <t>Número de acciones de atención integral a la población vendedora informal y/o beneficiarios</t>
  </si>
  <si>
    <t>Se realizarán acciones de atención integral que pueden ser jornadas de socialización y erradicación del trabajo infantil, atenciones psicosociales, talleres de resolución de conflictos, visitas de verificación condiciones socio-económicas, remisión de casos a la oferta de servicio de otras entidades.</t>
  </si>
  <si>
    <t>Relacionamiento con actores públicos y/o privados, en función de atender las necesidades de la población vendedora informal en el espacio público.</t>
  </si>
  <si>
    <t>Informe de acciones de relacionamiento con actores públicos y/o privados, en función de atender las necesidades de la población vendedora informal en el espacio público.</t>
  </si>
  <si>
    <t>Número de informes de las acciones de relacionamiento con actores públicos y/o privados, en función de atender las necesidades de la población vendedora informal en el espacio público.</t>
  </si>
  <si>
    <t>7958-Gestionar 7 alianzas que faciliten el relacionamiento público - privado, en función de atender las necesidades de la población vendedora informal en el espacio público.</t>
  </si>
  <si>
    <t>El IPES tiene entre sus metas, establecer Alianzas Público - Privadas en función de atender las necesidades de la población vendedora informal en el espacio público, para ello, se desarrollan acciones de relacionamiento con dichos actores.</t>
  </si>
  <si>
    <t>Análisis y reporte de la información recolectada en el proceso de registro, identificación, caracterización, y/o actualización de datos de los vendedores informales para su vinculación a la oferta institucional.</t>
  </si>
  <si>
    <t>Análisis de la información recolectada en el proceso de registro, identificación, caracterización, y/o actualización de datos de los vendedores informales para su vinculación a la oferta institucional.</t>
  </si>
  <si>
    <t>Número de análisis realizados de la información recolectada en el proceso de registro, identificación, caracterización, y/o actualización de datos de los vendedores informales para su vinculación a la oferta institucional.</t>
  </si>
  <si>
    <t>7934-Adelantar 10.600 procesos de registro, identificación, caracterización, y/o actualización de datos de los vendedores informales para su reconocimiento y vinculación a bienes y servicios institucionales</t>
  </si>
  <si>
    <t>Se realizará análisis y reporte trimestral a corte del mes vencido, es decir, el 30 de marzo se hará el reporte a corte del 28 de febrero, el 30 de junio a corte del 30 de mayo, el 30 de septiembre a corte del 30 de agosto y a 30 de diciembre la información a corte de 30 de noviembre, del reporte del proceso adelantando del registro, identificación, caracterización y/o actualización.</t>
  </si>
  <si>
    <t>Reporte de la oferta de la Subdirección de Gestión, Redes Sociales e Informalidad</t>
  </si>
  <si>
    <t>Número de reportes de la oferta de la Subdirección de Gestión, Redes Sociales e Informalidad</t>
  </si>
  <si>
    <t>7934-Gestionar 4000 alternativas comerciales y/o acciones para la generación de ingresos de vendedoras y vendedores informales</t>
  </si>
  <si>
    <t>El IPES realiza seguimientos a su oferta de la subdirección, los cuales se consolidadn y permiten enviar reportes e iinformes, de acuerdo con las necesidades de la entidad.</t>
  </si>
  <si>
    <t>Ferias institucionales permanentes</t>
  </si>
  <si>
    <t>Número de ferias institucionales permanentes realizadas</t>
  </si>
  <si>
    <t>La Subdirección realiza ferias institucionales permanentes en Las Aguas y Calle 24, en las cuales, se gestiona su funcionamiento para que los vendedores informales beneficiarios ejerzan su actividad en estos espacios.</t>
  </si>
  <si>
    <t>Reporte de seguimiento a la implementación de la Política Pública Distrital de Vendedoras y Vendedores Informales .</t>
  </si>
  <si>
    <t>Número de reportes de seguimiento a la implementación de la Política Pública Distrital de Vendedoras y Vendedores Informales</t>
  </si>
  <si>
    <t>7934-Realizar 4 informes de seguimiento a la implementación de la Política Pública Distrital de Vendedoras y Vendedores Informales</t>
  </si>
  <si>
    <t>Se realizará informes de seguimiento trimestral acumulado de la información, con el fin que el último informe de cuenta del seguimiento anual.</t>
  </si>
  <si>
    <t>6. Subdirección de Emprendimiento, Servicios Empresariales y de Comercialización</t>
  </si>
  <si>
    <t xml:space="preserve">1.Ofertar alternativas y servicios diferenciados a los grupos de valor considerando la ruta de atención integral y las necesidades de innovación para el logro de la inclusión social y productiva de los beneficiarios y sus familias. </t>
  </si>
  <si>
    <t>Realizar la perfilación de la población emprendedora y de las unidades de negocio con el fin  de identificar las habilidades emprendedoras, técnicas y del producto, para orientar el proceso de asistencia técnica y del desarrollo del potencial productivo efectuado por el IPES.</t>
  </si>
  <si>
    <t>Perfilaciones</t>
  </si>
  <si>
    <t>Perfilaciones Realizadas</t>
  </si>
  <si>
    <t>Fortalecimiento para la integración económica y productiva de las unidades de negocio de la economía informal de Bogotá D.C.</t>
  </si>
  <si>
    <t>7927-Asistir técnica y empresarialmente a 1.110 los emprendedores conforme a las características de los emprendimientos</t>
  </si>
  <si>
    <t>Realizar el fortalecimiento encaminado al desarrollo del potencial emprendedor de la población participe de los procesos de emprendimiento, en pro de fomentar el desarrollo y funcionamiento de su emprendimiento y su crecimiento personal.</t>
  </si>
  <si>
    <t>Fortalecimiento Potencial Emprendedor</t>
  </si>
  <si>
    <t>Unidades de Negocio Fortalecidos</t>
  </si>
  <si>
    <t>Realizar encuentros grupales con la población emprendedora, que promuevan su empoderamiento personal y comercial que facilite su inclusión en la dinámica económica y productiva.</t>
  </si>
  <si>
    <t>Talleres de Habilidades</t>
  </si>
  <si>
    <t xml:space="preserve">Talleres realizados </t>
  </si>
  <si>
    <t>Generar espacios de comercialización virtuales y presenciales en coalición con entidades publicas o privadas en pro de la potencialización de las unidades de negocio intervenidas ( CON ENFOQUES DIFERENCIALES MUJER, AFRO, PUEBLOS INDIGENA Y LGBTIQ+)</t>
  </si>
  <si>
    <t>Espacios de Comercialización</t>
  </si>
  <si>
    <t>Espacios de Comercialización realizados</t>
  </si>
  <si>
    <t>Bimensual</t>
  </si>
  <si>
    <t>7927-Establecer 21 oportunidades de comercialización a través de diferentes estrategias que favorezcan el potencial productivo de los emprendedores</t>
  </si>
  <si>
    <t>Fortalecer la educación y la inclusión financiera de las unidades de Negocio de la economía informal (diferente a formación)</t>
  </si>
  <si>
    <t>Fortalecimiento de la educación e inclusión financiera</t>
  </si>
  <si>
    <t>Unidades de Negocio Fortalecidas en educación financiera</t>
  </si>
  <si>
    <t>7927-Generar 21 espacios a los emprendedores en procesos de educación e inclusión financiera</t>
  </si>
  <si>
    <t xml:space="preserve">Ampliar la cobertura de la Alternativa Emprendimiento social, con el fin de brindar oportunidades de generación de ingresos a los vendedores informales, personas mayores y/o en condición de discapacidad. </t>
  </si>
  <si>
    <t>Ampliación Alternativa Emprendimiento Social</t>
  </si>
  <si>
    <t xml:space="preserve">Actas de entrega y/o facilitación de espacio Firmadas </t>
  </si>
  <si>
    <t xml:space="preserve">Fortalecer los emprendimientos de adulto mayores de la economía informal a través de gestiones y aliados estratégicos que promuevan su posicionamiento. </t>
  </si>
  <si>
    <t>Unidades de negocio de la economía sil ver fortalecidas</t>
  </si>
  <si>
    <t>7927-Asignar 90 alternativas de generación de ingresos a vendedores informales personas mayores y/o en condición de discapacidad</t>
  </si>
  <si>
    <t xml:space="preserve"> Asistencia integral a emprendimientos de subsistencia de vendedores informales victimas del conflicto armado</t>
  </si>
  <si>
    <t>Número de emprendimientos de subsistencia de vendedores informales victimas del conflicto armado con asistencia integral.</t>
  </si>
  <si>
    <t>Sumatoria de emprendimientos de subsistencia de vendedores informales victimas del conflicto armado con asistencia integral.</t>
  </si>
  <si>
    <t>FORMATO
PM03.  PLAN DE ACCIÓN  ADMINISTRACIÓN DISTRITAL DE PLAZAS DE MERCADO</t>
  </si>
  <si>
    <t>6. Administración del Sistema de Plazas de Mercado de Bogotá</t>
  </si>
  <si>
    <t xml:space="preserve">5.Incrementar el porcentaje de participación del SDPM en el abastecimiento de
alimentos que atiende la central mayorista de Corabastos. </t>
  </si>
  <si>
    <t>Realizar campañas de sensibilización sobre el trabajo infantil en las PDM</t>
  </si>
  <si>
    <t>Sensibilizaciones de trabajo infantil</t>
  </si>
  <si>
    <t xml:space="preserve">Campañas de trabajo infantil realizadas </t>
  </si>
  <si>
    <t>3. Proyectos de Inversión 2024-2027</t>
  </si>
  <si>
    <t>Administración y Fortalecimiento de las Plazas Distritales de Mercado de Bogotá D.C.</t>
  </si>
  <si>
    <t>7956-Realizar 42 fortalecimientos psicosociales y de bienestar dirigido a los comerciantes y sus familias.</t>
  </si>
  <si>
    <t>Realizar campañas de prevención para poder eliminar todas las formas de violencia contra las mujeres y niñas en las PDM</t>
  </si>
  <si>
    <t>Sensibilizaciones de Violencia de Genero</t>
  </si>
  <si>
    <t>Campañas de Violencia de Genero realizadas</t>
  </si>
  <si>
    <t>Realizar campañas de asociatividad y participación dirigidas a los comerciantes, vivanderos,  vivanderas y sus dependientes.</t>
  </si>
  <si>
    <t>Fortalecimiento Asociativo</t>
  </si>
  <si>
    <t>Campañas de Asociatividad realizadas</t>
  </si>
  <si>
    <t>Realizar aplicación de la medición de participación de los comerciantes frente a la gestión de la Entidad y de la SESEC</t>
  </si>
  <si>
    <t>Medición de participación aplicada</t>
  </si>
  <si>
    <t>Mediciones de participación aplicadas</t>
  </si>
  <si>
    <t>2. Hambre cero</t>
  </si>
  <si>
    <t>3.Ampliar y mantener el número de Plazas Distritales de Mercado fortalecidas para el turismo, a través del posicionamiento de su cocina tradicional y de la exaltación de estos patrimonios cultural e inmaterial.</t>
  </si>
  <si>
    <t>Posicionamiento de la ruta turística ¨Vamos pal mercado¨ por medio de recorridos en las PDM</t>
  </si>
  <si>
    <t>Recorridos Turísticos</t>
  </si>
  <si>
    <t>Recorridos Turísticos realizados</t>
  </si>
  <si>
    <t>7956-Realizar 14 actividades de fortalecimiento comercial y empresarial para incrementar la Participación de las PDM como escenarios turísticos con actividades como festivales gastronómicos, festival de hierbas, vitrinas comerciales, eventos de ciudad, entre otros.</t>
  </si>
  <si>
    <t>Realizar Festivales en las PDM entorno a la tradicionalidad de estas</t>
  </si>
  <si>
    <t>Festivales realizados</t>
  </si>
  <si>
    <t xml:space="preserve">Festivales realizados </t>
  </si>
  <si>
    <t>Medición de los volúmenes comercializados por productores campesinos a comerciantes de las PDM</t>
  </si>
  <si>
    <t>Volumen de productos campesinos comercializados en Plazas de Mercado</t>
  </si>
  <si>
    <t xml:space="preserve">Kg de Productos campesinos comercializados </t>
  </si>
  <si>
    <t>100.000KG</t>
  </si>
  <si>
    <t>7956-Realizar 14 Estudios de volúmenes, Comparativo de precios y Percepción de clientes para identificar la participación de las PDM en el abastecimiento alimentario de la ciudad</t>
  </si>
  <si>
    <t xml:space="preserve">Realizar la caracterización de los comerciantes de 5 Plazas Distritales de Mercado </t>
  </si>
  <si>
    <t>Plazas de Mercado Caracterizadas</t>
  </si>
  <si>
    <t xml:space="preserve">Plazas Caracterizadas </t>
  </si>
  <si>
    <t>7956-Administrar las 19 plazas Distritales de mercado según el modelo de gestión y administración.</t>
  </si>
  <si>
    <t>FORMATO
PA01.  PLAN DE ACCIÓN  SERVICIO AL CIUDADANO</t>
  </si>
  <si>
    <t>8. Subdirección Administrativa y Financiera.</t>
  </si>
  <si>
    <t>7. Servicio al Ciudadano</t>
  </si>
  <si>
    <t xml:space="preserve">Diálogo ciudadano como espacio de interaccion con la ciudadadania, para resolver consultas y/o cocreacion  para identificar prioridades de la entidad.  en el marco del modelo de relacionamiento y la a Guía para 
la gestión del conocimiento y la innovación en el servicio a la ciudadanía . </t>
  </si>
  <si>
    <t>Diálogo como espacio de interaccion con la ciudadadania, para resolver consultas para identificar prioridades de la entidad. en el marco del modelo de relacionamiento y la Guía para 
 la gestión del conocimiento y la innovación en el servicio a la ciudadanía .</t>
  </si>
  <si>
    <t xml:space="preserve">Reporte  del Diálogos ciudadanos 
</t>
  </si>
  <si>
    <t>Alineada a la programación  lo de participación ciudadana</t>
  </si>
  <si>
    <t xml:space="preserve">Esquema documental y traducción a lenguaje claro (manuales formatos formularios y procedimientos  de servcio al ciudadanio) queden con información de calidad y lenguaje comprensiblle.,   </t>
  </si>
  <si>
    <t xml:space="preserve">Actualización de Esquema documental  (manuales. formatos formularios y procedimientos  de servcio al ciudadanio) queden con información actualizada, de calidad y lenguaje comprensible. 
</t>
  </si>
  <si>
    <t xml:space="preserve">(Número de  documentos revisados y  Ajustados del proceso /  cuatro documentos priorizados a ser revisados y  Ajustados durante el periodo)*100
</t>
  </si>
  <si>
    <t>Reporte  consolidado mensual de actualización de la Guía de Trámites y Servicios</t>
  </si>
  <si>
    <t>Reporte  consolidados mensualmente</t>
  </si>
  <si>
    <t xml:space="preserve">Número reportes enviados </t>
  </si>
  <si>
    <t>validar con formación y empleabilidad los cursos</t>
  </si>
  <si>
    <t>Informe de seguimiento trimestral a las PQRS ciudadanas, sobre las oportunas respuestas ingresadas por la Plataforma Bogotá Te Escucha - SDQS por parte de las área de la Entidad</t>
  </si>
  <si>
    <t xml:space="preserve"> Informes consolidados  trimestralmente </t>
  </si>
  <si>
    <t xml:space="preserve">Número de informes consolidaddo  trimestralmente </t>
  </si>
  <si>
    <t>El informe del mes de enero corresponde a la información de la vigencia anterior y todos los informes se reportan trimestre vencido.</t>
  </si>
  <si>
    <t>Mesas de trabajo de seguimiento trimestral a las PQRS ciudadanas, sobre las oportunas respuestas ingresadas por la Plataforma Bogotá Te Escucha - SDQS por parte de las área de la Entidad</t>
  </si>
  <si>
    <t xml:space="preserve">Actas de mesas de seguimiento  trimestralmente </t>
  </si>
  <si>
    <t xml:space="preserve">Número de mesas de trabajo consolidaddo  trimestralmente </t>
  </si>
  <si>
    <t xml:space="preserve">Identificar, analizar y  realizar  mejoras para el contenido digital a fin de fortalecer los canales de atencion a la ciudadania  y que garanticen  el cumplimiento de lenguaje claro e inclusivo.
</t>
  </si>
  <si>
    <t xml:space="preserve">Reporte de revisiones y mejoras semestralmente </t>
  </si>
  <si>
    <t xml:space="preserve">Número de revisones y  mejoras  de contenidos digitales </t>
  </si>
  <si>
    <t>Apropiar Manual de Servicio a la Ciudadanía del Distrito Capital  Capítulo I
Aspectos Generales, Capitulo II, Protocolos por canales de atención y Capitulo III Protocolos con enfoque Diferencial poblacional y ante situaciones específicas expedido por la Secretaría General de la Alcaldía Mayor de Bogotá, con el fin de orientar las acciones de los servidores públicos de la entidad en su relación con la ciudadanía.</t>
  </si>
  <si>
    <t>Reporte de socializacion de Manual y protocolos</t>
  </si>
  <si>
    <t xml:space="preserve">Número de socializacion </t>
  </si>
  <si>
    <t>Acompañar los escenarios, espacios o jornadas de servicio y de relacionamiento tipo ferias, que integren y
articulen la oferta pública más requerida por los territorios y la ciudadanía.</t>
  </si>
  <si>
    <t xml:space="preserve">Informe de participacion de las ferias ( incluir registro fotografico, planilla de asistencia de la ciudadania) </t>
  </si>
  <si>
    <t>Número de informes de participacion de las ferias</t>
  </si>
  <si>
    <t>Angela Viviana Orozco cubillos</t>
  </si>
  <si>
    <t xml:space="preserve">FORMATO
PA02.  PLAN DE ACCIÓN  GESTIÓN TALENTO HUMANO </t>
  </si>
  <si>
    <t>8. Gestión del Talento Hunamo</t>
  </si>
  <si>
    <t>5. Diseñar e implementar un modelo de servicio del IPES que responda a los intereses de los grupos de valor y partes interesadas, con la potencialización del Talento Humano de la Entidad.</t>
  </si>
  <si>
    <t>Reporte Cuatrimestral del seguimiento a los indicadores del plan anual de GETH, respecto al avance de las actividades programadas para ejecutarse durante la vigencia 2026.</t>
  </si>
  <si>
    <t>Reporte Implementación del Plan de Gestión Estratégico de Talento Humano</t>
  </si>
  <si>
    <t xml:space="preserve">3 Reportes presentados/ 3 reportes programados </t>
  </si>
  <si>
    <t>1. PLAN DE ACCIÓN 
DECRETO 612 DE 2018 ASOCIADO</t>
  </si>
  <si>
    <t>3. Talento Humano</t>
  </si>
  <si>
    <t>Por favor disponer de la informacion que se considere en las celdas amarillas ya que en la formulacion anterior de la vigencia  2025 se indico NA</t>
  </si>
  <si>
    <t xml:space="preserve"> Reporte mensual de Seguimiento a los Indicadores de gestión del Programa de Bienestar Social e Incentivos Institucionales, respecto al avance de las actividades programadas para ejecutarse durante la vigencia 2026.</t>
  </si>
  <si>
    <t>Reporte Implementación del Programa de Bienestar e Incentivos</t>
  </si>
  <si>
    <t xml:space="preserve">12 Reportes presentados /12 reportes programados </t>
  </si>
  <si>
    <t>7. Plan de Incentivos Institucionales</t>
  </si>
  <si>
    <t xml:space="preserve"> Reporte mensual de seguimiento a los indicadores de gestion del Plan Institucional de Capacitación institucional, respecto al avance de las actividades programadas para ejecutarse durante la vigencia 2026.</t>
  </si>
  <si>
    <t>Reporte Implementación del Plan Institucional de Capacitación institucional-PIC</t>
  </si>
  <si>
    <t>6. Plan Institucional de Capacitación</t>
  </si>
  <si>
    <t>Reporte de seguimiento mensual a los indicadores de gestion del plan de Previsión del Recurso Humano, respecto al avance de las actividades programadas para ejecutarse durante la vigencia 2026.</t>
  </si>
  <si>
    <t>Reporte Implementación del plan de Previsión del Recurso Humano</t>
  </si>
  <si>
    <t>Reporte de seguimiento mensual a los indicadores de gestion del plan anual de vacantes, respecto al avance de las actividades programadas para ejecutarse durante la vigencia 2026.</t>
  </si>
  <si>
    <t>Reporte Implementación del plan anual de vacantes</t>
  </si>
  <si>
    <t>3. Plan Anual de Vacantes</t>
  </si>
  <si>
    <t>Esquema documental (procedimientos y formatos) del proceso revisados, actualizados y ajustados para la vigencia 2026, en coordinación con el equipo SIGD-MIPG de la SDAE</t>
  </si>
  <si>
    <t>Porcentaje de procedimientos y formatos  del proceso priorizados para revisión y ajuste en coordinación con el equipo SIGD-MIPG de la SDAE</t>
  </si>
  <si>
    <t>(Número de Procedimientos y documentos revisados y  Ajustados del proceso /  Número de Procedimientos y documentos priorizados a ser revisados y  Ajustados durante el periodo)*100</t>
  </si>
  <si>
    <t>FORMATO
PA03.  PLAN DE ACCIÓN  GESTIÓN DE LA INFORMACIÓN Y DE RECURSOS TECNOLÓGICOS</t>
  </si>
  <si>
    <t>9. Gestión de Información y Recursos Tecnológicos</t>
  </si>
  <si>
    <t>6. Modernizar las herramientas tecnológicas y la gestión documental para fortalecer la gestión financiera y contable.</t>
  </si>
  <si>
    <t>Ejecuión de al menos 20 proceso contractuales TI orientadas a fortalecer la calidad de los datos, Infraestrutura tecnologica, sistemas de informacion, seguridad informatica, redes de datos y conectividad.</t>
  </si>
  <si>
    <t>Ejecuión de al menos 20 proceso contractuales TI orientadas a fortalecer la calidad de los datos, Infraestrutura tecnologica, sistemas de informacion, seuridad informatica, redes de datos y conectividad.</t>
  </si>
  <si>
    <t>Sumatoria de Actas de Inicio, Ordenes de Compra y/o Solicitudes de Adicion</t>
  </si>
  <si>
    <t>Sumatoria de Actas de Inicio, Ordenes de Compra y/o Solicitudes de Adicion, Radicacion del Proceso contractual, CDP o RP</t>
  </si>
  <si>
    <t>10. Plan Estratégico de Tecnologías de la Información y las Comunicaciones ­ PETI</t>
  </si>
  <si>
    <t>9. Industria, innovación e infraestructura.</t>
  </si>
  <si>
    <t>11. Gobierno Digital</t>
  </si>
  <si>
    <t>7960-Fortalecer el 100% de la gestión de datos en políticas, capacitaciones, procedimientos, almacenamiento y controles de calidad de los datos.</t>
  </si>
  <si>
    <t>Le apunta a las 4 metas del proyecto 7960, y le apunta a la meta 3 del proyecto 7956, meta 2 del proyecto 7958 y meta 2 del proyecto 7934</t>
  </si>
  <si>
    <t>Informes de avance en el fortalecimiento en seguridad de la información y arquitectura empresarial TI.</t>
  </si>
  <si>
    <t>Informes trimestrales con el detalle de la gestión. En el 2025 son 4 informes que pesan 25% c/u</t>
  </si>
  <si>
    <t>NA</t>
  </si>
  <si>
    <t>Informe de avance en el fortalecimiento en los sistemas de información y tecnologías emergentes asociadas.</t>
  </si>
  <si>
    <t>Informe de Avance al Plan de mantenimiento de infraestructura TI</t>
  </si>
  <si>
    <t>10. Gestión de Información y Recursos Tecnológicos</t>
  </si>
  <si>
    <t>Reporte de ejecución del Plan Institucional de Archivos - PINAR, sobre las actividades programadas en la vigencia</t>
  </si>
  <si>
    <t>Implementación y ejecucióin de las actividades programas en el Plan Institucional de Archivos -PINAR</t>
  </si>
  <si>
    <t>(Número de actividades ejecutadas / Número de actividades programadas) *100</t>
  </si>
  <si>
    <t>10. Gestión Documental</t>
  </si>
  <si>
    <t>7960-Mejorar el 100% de los sistemas de información de la entidad en la gobernanza de datos, interoperabilidad de datos y la analítica de datos</t>
  </si>
  <si>
    <t xml:space="preserve">Se considera para la  vigencia  2026 realizarla periodicidad del indicador de manera cuatrimestral ya que el plan se esta ejecutando de esta manera. </t>
  </si>
  <si>
    <t>Esquema documental (procedimientos y formatos) del proceso revisados, actualizados y ajustados para la vigencia 2025, en coordinación con el equipo SIGD-MIPG de la SDAE</t>
  </si>
  <si>
    <t>7960-Fortalecer el 100% de las medidas de seguridad físicas y técnicas para proteger los datos contra el acceso no autorizado, divulgación, alteración o destrucción y aumentar las respuestas a incidentes de violaciones de datos.</t>
  </si>
  <si>
    <t xml:space="preserve">SUBDIRECCION ADMNISTRATIVA Y FINANCIERA: MYRIAM STELLA FORERO_PROFESIONAL UNIVERSITARIO 
SDAE: </t>
  </si>
  <si>
    <t xml:space="preserve">FORMATO
PA04.  PLAN DE ACCIÓN  GESTIÓN DE ADQUISICIONES, SERVICIOS PRESTADOS Y RECURSOS FINANCIEROS </t>
  </si>
  <si>
    <t>3. Subdireción Jurídica y de Contratación</t>
  </si>
  <si>
    <t>11. Gestión De Adquisiciones, Servicios Prestados Y Recursos Financieros Contractual</t>
  </si>
  <si>
    <t>8.Fomentar la participación e inclusión de  los actores involucrados en  la adquisición de bienes y servicios de la entidad en el marco del sistema de compras públicas a través de mecanismos que promuevan la apropiación y difusión del conocimiento, fortalezcan sus capacidades y mejoren el relacionamiento con la ciudadanía y grupos de valor.</t>
  </si>
  <si>
    <t>Cierre del 50% de los expedientes contractuales vigencia 2021 a 2024 en la Plataforma SECOP II</t>
  </si>
  <si>
    <t>Porcentaje de cierre de expedientes contractuales en la Plataforma SECOP II.</t>
  </si>
  <si>
    <t>Cierres realizados/Total cierres por realizar</t>
  </si>
  <si>
    <t>Adelantar los procesos de contratación y/o modificaciones contractuales solicitadas por las Subdirecciones y oficinas asesoras.</t>
  </si>
  <si>
    <t>Porcentaje de procesos de contratación tramitados</t>
  </si>
  <si>
    <t>Número de procesos tramitados/Total de procesos de contratación solicitados</t>
  </si>
  <si>
    <t>tramitar oportunamente las solicitudes de expedición de certificaciones contractuales.</t>
  </si>
  <si>
    <t>Porcentaje de certificaciones tramitadas en el plazo normativo</t>
  </si>
  <si>
    <t>Certificaciones expedidas en el plazo/Total certificaciones solicitadas</t>
  </si>
  <si>
    <t>Realizar el seguimiento trimestral del Plan Anual de Adquisiciones (PAA) para medir el grado de avance programado y alertar a las areas responsables del proceso sobre el riesgo de atraso, para que adelanten las acciones necesarias para su impulso o la respectiva actualización.</t>
  </si>
  <si>
    <t>Porcentaje de procesos del PAA evaluados y comunicados</t>
  </si>
  <si>
    <t>Procesos evaluados y comunicados /Total procesos programados en el PAA</t>
  </si>
  <si>
    <t>Convocar y realizar dos (2) sesiones de trabajo colaborativo dirigidas a los servidores y contratista involucrados en la gestión contractual, con el fin de estandarizar la aplicación de lineamientos y garantizar la correcta comprensión, uso de los procedimientos internos de la entidad y el cumplimiento de la normatividad vigente.</t>
  </si>
  <si>
    <t>Sesiones de trabajo colaborativo convocada y realizadas</t>
  </si>
  <si>
    <t>Sesiones convocadas y realizadas/Sesiones programadas</t>
  </si>
  <si>
    <t>Revisar en los contratos de bienes y servicios celebrados en la vigencia 2024 y 2025, que el expediente contractual se encuentre organizando de acuerdo a los lineamientos de gestión documental y contengan los documentos relacionados en la hoja de control.</t>
  </si>
  <si>
    <t>Porcentaje de contratos revisados con expediente completo según Hoja de control</t>
  </si>
  <si>
    <t>Contratos con expediente completo /Total contratos revisados</t>
  </si>
  <si>
    <t>Reporte de  seguimiento mensual de ejecucion del presupuesto de vigencia</t>
  </si>
  <si>
    <t>Seguimiento mensual a la ejecucion del presupuesto de vigencia del IPES</t>
  </si>
  <si>
    <t>12 reportes de seguimiento de la ejecucion del presupuesto vigencia</t>
  </si>
  <si>
    <t>2. Gestión presupuestal y eficiencia en el gasto público</t>
  </si>
  <si>
    <t>Reporte  de seguimiento mensual de ejecucion de reservas presupuestales</t>
  </si>
  <si>
    <t>Seguimiento mensual a la ejecucion de reservas presupuestales del IPES</t>
  </si>
  <si>
    <t>12 reportes de seguimiento de la ejecucion del presupuesto reservas</t>
  </si>
  <si>
    <t>Reporte de seguimiento mensual de ejecucion de pasivos exigibles</t>
  </si>
  <si>
    <t>Seguimiento mensual a la ejecucion de pasivos exigibles del IPES</t>
  </si>
  <si>
    <t>12 reportes de seguimiento de la ejecucion de pasivos exigibles</t>
  </si>
  <si>
    <t>Doce (12) Estados financieros anuales durante el año 2026</t>
  </si>
  <si>
    <t>Estados financieros mensuales</t>
  </si>
  <si>
    <t>12 Estados financieros</t>
  </si>
  <si>
    <t xml:space="preserve"> Reporte del Porcentaje de Recuperación de Cartera</t>
  </si>
  <si>
    <t>Recuperación Cartera</t>
  </si>
  <si>
    <t>12 reportes porcentaje recuperacion de cartera</t>
  </si>
  <si>
    <t>Reporte del seguimiento mensual a la ejecución del PAC vigencia y reservas</t>
  </si>
  <si>
    <t>Seguimiento a la ejecución del PAC de vigencia y reservas</t>
  </si>
  <si>
    <t>12 reportes de seguimiento de ejecucion PAC</t>
  </si>
  <si>
    <t xml:space="preserve">Revisar los procesos, procedimientos, manuales y/o formatos, de acuerdo a los lineamientos establecidos por el SIG, para definir si se modifica, actualiza o elimina.  </t>
  </si>
  <si>
    <t xml:space="preserve">(Número de Procedimientos y documentos revisados y  Ajustados del proceso /  Número de Procedimientos y documentos priorizados a ser revisados y  Ajustados durante el periodo)*100
</t>
  </si>
  <si>
    <t>FORMATO
PA05.  PLAN DE ACCIÓN  GESTIÓN RECURSOS FÍSICOS</t>
  </si>
  <si>
    <t xml:space="preserve">4.Contribuir a través de las Plazas Distritales de Mercado con la implementación de la Politica Pública de seguridad alimentaria y nutricional de Bogotá, facilitando los espacios adecuados para el abastecimiento de alimentos y la comercialización de productos de primera necesidad. </t>
  </si>
  <si>
    <t xml:space="preserve">Producto 1: Planes de mantenimiento a Plazas distritales de mercado a cargo del IPES 2025, coordinado y concertado con las Áreas Misionales y Área Administrativa de IPES.
Producto 2: Plan de embellecimiento a Plazas distritales de mercado a cargo del IPES 2025, coordinado y concertado con las Áreas Misionales y Área Administrativa de IPES.
</t>
  </si>
  <si>
    <t>Numero de planes de mantenimiento y/o embellecimiento formulados</t>
  </si>
  <si>
    <t>Mantenimiento para fortalecer la infraestructura a través de mantenimiento preventivo, correctivo, Embellecimiento y/o reforzamiento estructural de las Plazas Distritales de Mercado de Bogotá D.C</t>
  </si>
  <si>
    <t>7954-Implementar 4 Planes de intervención a la infraestructura en sus diferentes Plazas Distritales de Mercado.</t>
  </si>
  <si>
    <t>Producto 3: Planes de mantenimiento a  Puntos comerciales, puntos vive digital y Mobiliarios a cargo del IPES 2025, coordinado y concertado con las Áreas Misionales y Área Administrativa de IPES.</t>
  </si>
  <si>
    <t>Numero de planes de mantenimiento y/o embellecimiento formulados - Alternativas comerciales</t>
  </si>
  <si>
    <t>Producto 4. Estudios previos para mantenimiento y/o adquisisicón de elementos y/o personal de mantenimiento con su respectiva  interventoria para la vigencia 2025</t>
  </si>
  <si>
    <t>Estudios previos elaborados para el mantenimiento, embellecimiento  y/o reforzamiento para la vigencia 2026</t>
  </si>
  <si>
    <t xml:space="preserve">Número de Estudios previos formulados de obras de mantenimiento, embellecimiento  y/o reforzamiento con su respectiva  interventoria / Número de Estudios previos formulados de mantenimiento, embellecimiento  y/o reforzamiento con su respectiva  interventoria programadas*100
</t>
  </si>
  <si>
    <t>Producto 5. Estudios previos para mantenimiento y/o embellecimiento y/o reforzamiento y/o adquisisicón de elementos de construcción y/o personal de mantenimiento con su respectiva  interventoria para la vigencia 2025</t>
  </si>
  <si>
    <t>Estudios previos elaborados para mantenimiento y/o embellecimiento y/o reforzamiento y/o adquisisicón de elementos de construcción y/o personal de mantenimiento para la vigencia 2026</t>
  </si>
  <si>
    <t xml:space="preserve">Número de Estudios previos formulados mantenimiento y/o embellecimiento y/o reforzamiento y/o adquisisicón de elementos de construcción y/o personal de mantenimiento con su respectiva  interventoria / Número de Estudios previos formulados mantenimiento y/o embellecimiento y/o reforzamiento y/o adquisisicón de elementos de construcción y/o personal de mantenimiento con su respectiva  interventoria programadas*100
</t>
  </si>
  <si>
    <t>7954-Implementar 4 Planes de intervención para el embellecimiento de las Plazas Distritales de Mercado.</t>
  </si>
  <si>
    <t>Producto 6. Contrato de Obra de mantenimiento y/o adquisisicón de elementos y/o personal de mantenimiento con su respectiva  interventoria para la vigencia 2025</t>
  </si>
  <si>
    <t>Contrato de Obra de mantenimiento y/o adquisisicón de elementos y/o personal de mantenimiento con su respectiva  interventoria para la vigencia 2026</t>
  </si>
  <si>
    <t xml:space="preserve">Número de Contrato de Obra de mantenimiento y/o adquisisicón de elementos y/o personal de mantenimiento con su respectiva  interventoria adjudicados / Número de Contrato de Obra de mantenimiento y/o adquisisicón de elementos y/o personal de mantenimiento con su respectiva  interventoria programadas*100
</t>
  </si>
  <si>
    <t>Producto 7. Contrato de Obra y/o mantenimiento y/o embellecimiento y/o reforzamiento y/o adquisisicón de elementos de construcción y/o personal de mantenimiento con su respectiva  interventoria para la vigencia 2025</t>
  </si>
  <si>
    <t>Contratos de Obra y/o mantenimiento y/o embellecimiento y/o reforzamiento y/o adquisisicón de elementos de construcción y/o personal de mantenimiento con su respectiva  interventoria para la vigencia 2026</t>
  </si>
  <si>
    <t xml:space="preserve">Número de  Contratos de Obra y/o mantenimiento y/o embellecimiento y/o reforzamiento y/o adquisisicón de elementos de construcción y/o personal de mantenimiento con su respectiva  interventoria adjudicados / Número de  Contratos de Obra y/o mantenimiento y/o embellecimiento y/o reforzamiento y/o adquisisicón de elementos de construcción y/o personal de mantenimiento con su respectiva  interventoria programadas*100
</t>
  </si>
  <si>
    <t>Producto 8. Informes de seguimiento a contratos de Obra de mantenimiento y/o adquisisicón de elementos y/o personal de mantenimiento con su respectiva  interventoria para la vigencia 2025</t>
  </si>
  <si>
    <t>Informes de seguimiento mensual de contratos de Obra de mantenimiento y/o adquisisicón de elementos y/o personal de mantenimiento con su respectiva  interventoria para la vigencia 2026</t>
  </si>
  <si>
    <t>Numero de informes seguimiento mensual de contratos de Obra de mantenimiento y/o adquisisicón de elementos y/o personal de mantenimiento con su respectiva  interventoria para la vigencia 2025</t>
  </si>
  <si>
    <t>Producto 9. Informe de seguimientos a contrato de Obra y/o mantenimiento y/o embellecimiento y/o reforzamiento y/o adquisisicón de elementos de construcción y/o personal de mantenimiento con su respectiva  interventoria para la vigencia 2025</t>
  </si>
  <si>
    <t>Informes de seguimiento mensual de contratos de Obra y/o mantenimiento y/o embellecimiento y/o reforzamiento y/o adquisisicón de elementos de construcción y/o personal de mantenimiento con su respectiva  interventoria para la vigencia 2026</t>
  </si>
  <si>
    <t>Numero de informes seguimiento mensual mensual de contratos de Obra y/o mantenimiento y/o embellecimiento y/o reforzamiento y/o adquisisicón de elementos de construcción y/o personal de mantenimiento con su respectiva  interventoria para la vigencia 2025</t>
  </si>
  <si>
    <t>12. Gestión de Recursos Físicos</t>
  </si>
  <si>
    <t>4. Contribuir a través de las Plazas Distritales de Mercado con la implementación de la Política Pública de seguridad alimentaria y nutricional de Bogotá, facilitando los espacios adecuados para el abastecimiento de alimentos y la comercialización de productos de primera necesidad.</t>
  </si>
  <si>
    <t>Informe anual sobre el estado de las tomas físicas de inventarios de bienes muebles propiedad del IPES, ubicados en las Plazas de Mercado, Puntos Comerciales, Encuentro, Vive Digital, quioscos, mobiliario itinerante y sede principal del IPES</t>
  </si>
  <si>
    <t>Estado de las tomas físicas de inventarios de bienes muebles propiedad del IPES</t>
  </si>
  <si>
    <t xml:space="preserve">Informe anual </t>
  </si>
  <si>
    <t>Reporte cantidad de gestiones (correos) realizadas para la circularización de inventario de cuentadantes.</t>
  </si>
  <si>
    <t>Circularizaciones inventario de cuentadantes y las efectivas</t>
  </si>
  <si>
    <t>Cantidad de gestiones realizadas para la Circularización de inventario y cantidad de Circularizaciones efectivas</t>
  </si>
  <si>
    <t>Reporte  número de ingresos de bienes al inventario (alta) registrados en el Sistema de Información de la entidad,</t>
  </si>
  <si>
    <t>Ingresos de bienes al inventario de la entidad (alta)</t>
  </si>
  <si>
    <t>(Número de ingresos de bienes al inventario de ingreso/Numero de ingresos registrados (altas))*100</t>
  </si>
  <si>
    <t>Reporte número de salidas de bienes del inventario (baja) registrados en el Sistema de Información de la entidad,</t>
  </si>
  <si>
    <t>Salidas de bienes del inventario de la entidad (baja)</t>
  </si>
  <si>
    <t>(Número de salidas de bienes del inventario/Numero de salidas registrados (bajas))*100</t>
  </si>
  <si>
    <t>Reporte de bienes en situación BIENES EN BODEGA POR COMPRAS O ALTAS del Historico de Bienes generado para el cierre de mes vs el reporte de asignaciones.</t>
  </si>
  <si>
    <t>Control de Bienes en Bodega vs Asignaciones Mensuales</t>
  </si>
  <si>
    <t>(Numero de bienes en bodega por compras o altas/Numero de asignaciones registradas )*100</t>
  </si>
  <si>
    <t>4.Contribuir a través de las Plazas Distritales de Mercado con la implementación de la Politica Pública de seguridad alimentaria y nutricional de Bogotá, facilitando los espacios adecuados para el abastecimiento de alimentos y la comercialización de productos de primera necesidad.</t>
  </si>
  <si>
    <t>Formato de control y seguimiento de servicios de vigilancia ejecutados</t>
  </si>
  <si>
    <t>Numero de plazas de atendidas mediante el contrato de vigilancia</t>
  </si>
  <si>
    <t>Numero de plazas de atendidas/ Numero de plazas programadas mediante el contrato de vigilancia</t>
  </si>
  <si>
    <t>1.Ofertar alternativas y servicios diferenciados a los grupos de valor considerando la ruta de atención integral y las necesidades de innovación para el logro de la inclusión social y productiva de los beneficiarios y sus familias.</t>
  </si>
  <si>
    <t>Numero de puntos y alterenativas comerciales atendidas mediante el contrato de vigilancia</t>
  </si>
  <si>
    <t>Numero de puntos y alterenativas comerciales atendidas/ Numero de puntos y alternativas programadas mediante el contrato de vigilancia</t>
  </si>
  <si>
    <t>Documentación soporte de servicios de aseo y cafeteria ejecutados</t>
  </si>
  <si>
    <t>Numero de plazas de atendidas mediante el contrato de aseo y cafeteria</t>
  </si>
  <si>
    <t>Numero de plazas de atendidas/Numero de plazas programadas mediante el contrato de aseo y cafeteria</t>
  </si>
  <si>
    <t>Numero de puntos y alterenativas comerciales atendidas mediante el contrato de aseo y cafeteria</t>
  </si>
  <si>
    <t>Numero de puntos y alterenativas comerciales/ Numero de puntos y alternativas programadas atendidas mediante el contrato de aseo y cafeteria</t>
  </si>
  <si>
    <t>Revisar y  reportar los procedimientos y documentos asociados al proceso objeto de ajuste y actualización durante la vigencia 2026, en coordinación con el equipo SIGD-MIPG de la SDAE</t>
  </si>
  <si>
    <t xml:space="preserve">Número de procedimientos y documentos asociados al proceso revisados y  ajustados </t>
  </si>
  <si>
    <t xml:space="preserve">FORMATO
PA06.  PLAN DE ACCIÓN  GESTIÓN JURÍDICA </t>
  </si>
  <si>
    <t>13.  Gestión Jurídica</t>
  </si>
  <si>
    <t>Realizar 2 jornadas de capacitación a servidores públicos y contratistas sobre las causas más frecuentes de demandas contra el IPES y las estrategias para mitigarlas.</t>
  </si>
  <si>
    <t xml:space="preserve">Capacitaciones realizadas sobre las causas mas frecuentes de demandas contra el IPES y las estrategias para mitigarlas </t>
  </si>
  <si>
    <t>numero de capacitaciones realizadas/Capacitaciones programadas</t>
  </si>
  <si>
    <t>13. Defensa Jurídica</t>
  </si>
  <si>
    <t>Elaborar y presentar al Comité de Conciliación un informe analítico consolidado sobre las sentencias adversas proferidas contra la entidad en los últimos dos (2) años, con el propósito de evaluar y decidir la actualización de la Política de Prevención del Daño Antijurídico.</t>
  </si>
  <si>
    <t>Informe sobre sentencias adversas proferidas contra la entidad en los 2 ultimos años</t>
  </si>
  <si>
    <t>Informe presentado al comite de conciliación</t>
  </si>
  <si>
    <t>Elaborar tres informes de seguimiento a los procesos judiciales que se registran en el Sistema de Información Jurídica SIPROJ WEB.</t>
  </si>
  <si>
    <t>Informe de seguimiento a los procesos judiciales</t>
  </si>
  <si>
    <t>Informes presentados/ informes programados</t>
  </si>
  <si>
    <t>Crear carpetas digital de los procesos judiciales activos para facilitar el acceso y la trazabilidad de la información.</t>
  </si>
  <si>
    <t>Digitalizar los expedientes judiciales</t>
  </si>
  <si>
    <t>Porcentaje de expedientes judiciales digitalizados frente al total existente.</t>
  </si>
  <si>
    <t>Realizar cada semestre una mesa de trabajo con el equipo de defensa judicial con el fin de fijar los lineamientos de defensa.</t>
  </si>
  <si>
    <t>Mesas de Trabajo con equipo de defensa judicial</t>
  </si>
  <si>
    <t>Mesas de trabajo realizada/Mesas de trabajo programadas</t>
  </si>
  <si>
    <t>Actualizar el manual de defensa judicial mediante un proceso de revisión integral que asegure su concordancia con la normativa vigente.</t>
  </si>
  <si>
    <t>Revisión integral y actualizacion del manual de defensa judicial</t>
  </si>
  <si>
    <t>manual de defensa judicial actualizado</t>
  </si>
  <si>
    <t xml:space="preserve">FORMATO
PV02.  PLAN DE ACCIÓN  CONTROL DISCIPLINARIO </t>
  </si>
  <si>
    <t>9. Oficina de Control Disciplinario Interno</t>
  </si>
  <si>
    <t>13. Control Disciplinario</t>
  </si>
  <si>
    <t>Producto 1.Realizar un informe semestral de las SDQS recibidas indicando la gestion realizada</t>
  </si>
  <si>
    <t>Informe semestral de SDQS</t>
  </si>
  <si>
    <t>(Números de Quejas/Numero de Quejas Gestionadas)* 100</t>
  </si>
  <si>
    <t>Producto 1. Informes Anticorrupción generadas durante el periodo asignado</t>
  </si>
  <si>
    <t>Informes Anticorrupción presentados</t>
  </si>
  <si>
    <t>Número de requerimientos de Informes Anticorrupción generados</t>
  </si>
  <si>
    <t>Producto 1.Realizar un informe de los expedientes que se adelantan en la OCDI, indicando la actividad y el avance procesal durante la vigencia 2026</t>
  </si>
  <si>
    <t>Informe de expedientes OCDI</t>
  </si>
  <si>
    <t>(Número de Expediente Radicado/ Número de Expediente Gestionado) * 100</t>
  </si>
  <si>
    <t>Producto 1. Realizar un informe de las repuestas emitidas a entes de control generadas durante el periodo a reportar</t>
  </si>
  <si>
    <t xml:space="preserve">Informe a entes de control </t>
  </si>
  <si>
    <t>(Número de peticiones atendidas /Número de peticiones requeridas) * 100</t>
  </si>
  <si>
    <t>Esquema documental (procedimientos y formatos) del proceso revisados y ajustados priorizados para el primer semestre de 2025, en coordinación con el equipo SIGD-MIPG de la SDAE</t>
  </si>
  <si>
    <t>FORMATO
PV01.  PLAN DE ACCIÓN  EVALUACION INTEGRAL</t>
  </si>
  <si>
    <t>1. Oficina Asesora de Control Interno</t>
  </si>
  <si>
    <t>14.Evaluación integral</t>
  </si>
  <si>
    <t>Informes finales y demás documentos que soporten el ejercicio de las auditoria(s) especial(es) y/o regular(es) realizada(s) durante el periodo</t>
  </si>
  <si>
    <t>Auditorias especiales y/o regulares realizadas</t>
  </si>
  <si>
    <t>Número de auditorias especiales y/o regulares realizadas de acuerdo Plan Anual de Auditoria</t>
  </si>
  <si>
    <t>Tres (4) Auditorias Regulares</t>
  </si>
  <si>
    <t>15. Control Interno</t>
  </si>
  <si>
    <t>Informe evaluación a la percepción del auditado frente al ejercicio de Auditoria</t>
  </si>
  <si>
    <t>Promedio de las calificaciones obtenidas en la encuesta de satisfaccion de los auditados</t>
  </si>
  <si>
    <t>Suma total de calificaciones de las encuestas/ Total de encuestas realizadas</t>
  </si>
  <si>
    <t>Calificación mayor o igual a 4.3 de 5 puntos (Encuestas de satisfacción de los auditados)</t>
  </si>
  <si>
    <t>Informes y seguimientos de ley</t>
  </si>
  <si>
    <t>Total de informes de ley y/o seguimientos de ley realizados</t>
  </si>
  <si>
    <t>Número de informes ley y/o seguimientos de ley realizados durante el periodo</t>
  </si>
  <si>
    <t>54 Informes y Seguimientos de Ley</t>
  </si>
  <si>
    <t>Informe de Seguimiento y/o Alertas a planes de mejoramiento externo</t>
  </si>
  <si>
    <t>Total de informes y/o alertas presentadas sobre el Plan de Mejoramiento de Contraloría</t>
  </si>
  <si>
    <t>Numero de informes de seguimiento o alertas presentadas al Plan de Mejoramiento de Contraloría de acuerdo al plan anual de auditoria dispuesto para la vigencia</t>
  </si>
  <si>
    <t>7 Informes de seguimiento y/o Alertas presentadas a las Acciones de Mejora Contraloría</t>
  </si>
  <si>
    <t>Informe de Seguimiento y/o Alertas a planes de mejoramiento Interno</t>
  </si>
  <si>
    <t>Total de informes y/o alertas presentadas sobre el Plan de Mejoramiento Interno</t>
  </si>
  <si>
    <t>Numero de informes de seguimiento o alertas presentadas al Plan de Mejoramiento Interno de acuerdo al plan anual de auditoria dispuesto para la vigencia</t>
  </si>
  <si>
    <t>6 Informes de seguimiento y/o Alertas presentadas a las Acciones de Plan de Mejoramiento Interno</t>
  </si>
  <si>
    <t>Respuesta consolidada frente a los requerimientos que hagan los entes externos de Control, producto de la información suministrada por la dependencia competente.</t>
  </si>
  <si>
    <t>Atencion de requerimientos de entes externos de control</t>
  </si>
  <si>
    <t>(Requerimientos atendidos/Requerimientos solicitados)*100</t>
  </si>
  <si>
    <t>100% Requerimientos Atendidos</t>
  </si>
  <si>
    <t>Presentaciones y listado de asistencia de las capacitaciones desarrolladas por la ACI dentro del PIC sin recursos</t>
  </si>
  <si>
    <t>Capacitaciones realizadas para la vigencia</t>
  </si>
  <si>
    <t>Número de Capacitaciones realizadas para la vigencia según plan anual de auditoria</t>
  </si>
  <si>
    <t>2 Capacitación dentro del PIC sin recursos</t>
  </si>
  <si>
    <t>Documento de soporte de las Campañas de fomento de la cultura de autocontrol en temas de importancia dentro del Control Interno</t>
  </si>
  <si>
    <t>Campañas realizadas para la vigencia</t>
  </si>
  <si>
    <t>Número de Campañas realizadas para la vigencia según plan anual de auditoria dentro del fomento de la cultura del autocontrol.</t>
  </si>
  <si>
    <t>4 Campañas</t>
  </si>
  <si>
    <t>Acta de comités, citaciones por correo y demás actividades solicitadas por la administración con voz pero sin voto, donde se evidencie la participación de la ACI</t>
  </si>
  <si>
    <t>Acompañamientos atendidos</t>
  </si>
  <si>
    <t>(Número de acompañamientos atendidos/Número de acompañamientos solicitados)*100</t>
  </si>
  <si>
    <t>Esquema documental (procedimientos y formatos) del proceso revisados y ajustados priorizados para el segundo semestre de 2024, en coordinación con el equipo SIGD-MIPG de la SDAE</t>
  </si>
  <si>
    <t xml:space="preserve">Aprobación No. 
Fecha: XX de XXXXXX 20XX
Valor:$ XXXXXXXXX
Resolución No. XXXX DE XXXX DEL 2023
Justificación: PRESUPUESTO ANUAL DE GASTOS E INVERSION
</t>
  </si>
  <si>
    <t xml:space="preserve">Sección  200  </t>
  </si>
  <si>
    <t xml:space="preserve">INSTITUTO PARA LA ECONOMÍA SOCIAL - IPES                                                                                                                        </t>
  </si>
  <si>
    <t xml:space="preserve">PRESUPUESTO PROYECTOS DE INVERSIÓN - IPES </t>
  </si>
  <si>
    <t>CODIGO CONCEPTO GASTO</t>
  </si>
  <si>
    <t>CONCEPTO DEL GASTO</t>
  </si>
  <si>
    <t>COMPONENTES</t>
  </si>
  <si>
    <t>META</t>
  </si>
  <si>
    <t>MAGNITUD</t>
  </si>
  <si>
    <t>RECURSO</t>
  </si>
  <si>
    <t>FUENTE</t>
  </si>
  <si>
    <t>TOTAL POR CONCEPTO</t>
  </si>
  <si>
    <t>Personal Contratado Para Apoyar Las Actividades Propias De Los Proyectos De Inversión Misionales De La Entidad</t>
  </si>
  <si>
    <t>CONTRATACIÓN RECURSO HUMANO PARA LA OPERACIÓN DEL PROYECTO</t>
  </si>
  <si>
    <t>1.-Hacer control y seguimiento al funcionamiento al 100%  de las alternativas comerciales Quioscos, Puntos de Encuentro, Puntos Comerciales y Mobiliario Semi Estacionario.</t>
  </si>
  <si>
    <t>3.-Realizar 125 ferias transitorias, con acciones de logística, operación y transporte</t>
  </si>
  <si>
    <t>4.-Realizar a 4.690 vendedores informales que ejercen actividades económicas en el
espacio público, procesos de identificación, registro y caracterización.</t>
  </si>
  <si>
    <t>TOTAL PROYECTO 7927</t>
  </si>
  <si>
    <t>3-3-1-16-01-18-7722-03040312</t>
  </si>
  <si>
    <t>CONTRATACIÓN RECURSO HUMANO</t>
  </si>
  <si>
    <t>2.-Asesorar a 1000 emprendimientos en aspectos técnicos y empresariales</t>
  </si>
  <si>
    <t>3.-Realizar  a 1000 emprendedores  acompañamiento psicosocial</t>
  </si>
  <si>
    <t>4.-Generar 16 espacios  de formación financiera</t>
  </si>
  <si>
    <t>5.-Realizar acompañamiento 500 emprendedores para el acceso al crédito o herramientas de inclusión financiera</t>
  </si>
  <si>
    <t>6.-Ofrecer  100 módulos  administrados por la entidad a emprendedores</t>
  </si>
  <si>
    <t>7.-Realizar fortalecimiento 300 emprendimientos por subsistencia en capacidades y canales para la comercialización</t>
  </si>
  <si>
    <t>12</t>
  </si>
  <si>
    <t>TOTAL PROYECTO 7932</t>
  </si>
  <si>
    <t xml:space="preserve">7934-Adelantar 10.600 procesos de registro, identificación, caracterización, y/o actualización de datos de los vendedores informales para su reconocimiento y vinculación a bienes y servicios institucionales </t>
  </si>
  <si>
    <t xml:space="preserve">7934-Realizar 4 informes de seguimiento a la implementación de la Política Pública Distrital de Vendedoras y Vendedores Informales </t>
  </si>
  <si>
    <t>TOTAL PROYECTO 7934</t>
  </si>
  <si>
    <t xml:space="preserve">7950-Certificar a 2.400 vendedores (as) de la economía informal y sus familias, en competencias específicas y habilidades laborales. </t>
  </si>
  <si>
    <t>TOTAL PROYECTO 7950</t>
  </si>
  <si>
    <t>TOTAL PROYECTO 7954</t>
  </si>
  <si>
    <t>TOTAL PROYECTO 7956</t>
  </si>
  <si>
    <t>7958-Realizar 3 acciones de sostenibilidad dirigidas a los vendedores informales ubicados en las zonas de aglomeración contribuyendo a la  autorregulación y corresponsabilidad con la ciudad.</t>
  </si>
  <si>
    <t>TOTAL PROYECTO 7958</t>
  </si>
  <si>
    <t xml:space="preserve">7960-Incrementar Ia Infraestructura de datos robusta y escalable, e implementación de herramientas de ciberseguridad. </t>
  </si>
  <si>
    <t>TOTAL PROYECTO 7960</t>
  </si>
  <si>
    <t xml:space="preserve">TOTAL PRESUPUESTO </t>
  </si>
  <si>
    <t>CONTEO DEL PLAN DE ACCIÓN</t>
  </si>
  <si>
    <t>I. GENERALES</t>
  </si>
  <si>
    <t>DEPENDENCIAS</t>
  </si>
  <si>
    <t>Número de Actividades</t>
  </si>
  <si>
    <t>Número de Indicadores</t>
  </si>
  <si>
    <t>Gestíón</t>
  </si>
  <si>
    <t>Índice</t>
  </si>
  <si>
    <t>Número de Productos</t>
  </si>
  <si>
    <t>9. Control disciplinario</t>
  </si>
  <si>
    <t>Totales</t>
  </si>
  <si>
    <t/>
  </si>
  <si>
    <t>INDICADORES</t>
  </si>
  <si>
    <t>II. POR PROCESOS</t>
  </si>
  <si>
    <t>Control Disciplinario</t>
  </si>
  <si>
    <t>III. PRESUPUESTO</t>
  </si>
  <si>
    <t>Presupuesto General</t>
  </si>
  <si>
    <t>Presupuesto de Inversión (Proyectos de Inversión)</t>
  </si>
  <si>
    <t xml:space="preserve">Funcionamiento </t>
  </si>
  <si>
    <t>TOTAL PRESUPUESTO 2021</t>
  </si>
  <si>
    <t>Instrucciones para el diligenciamiento</t>
  </si>
  <si>
    <r>
      <rPr>
        <b/>
        <sz val="9"/>
        <color rgb="FF000000"/>
        <rFont val="Arial"/>
      </rPr>
      <t>1. Dependencia:</t>
    </r>
    <r>
      <rPr>
        <sz val="9"/>
        <color rgb="FF000000"/>
        <rFont val="Arial"/>
      </rPr>
      <t xml:space="preserve"> Seleccionar la dependencia encargada de realizar las actividades propuestas en el Plan de Acción.</t>
    </r>
  </si>
  <si>
    <r>
      <rPr>
        <b/>
        <sz val="9"/>
        <color rgb="FF000000"/>
        <rFont val="Arial"/>
      </rPr>
      <t>2. Proceso:</t>
    </r>
    <r>
      <rPr>
        <sz val="9"/>
        <color rgb="FF000000"/>
        <rFont val="Arial"/>
      </rPr>
      <t xml:space="preserve"> Seleccionar el nombre proceso de acuerdo al mapa de procesos de la entidad.</t>
    </r>
  </si>
  <si>
    <r>
      <rPr>
        <b/>
        <sz val="9"/>
        <color rgb="FF000000"/>
        <rFont val="Arial"/>
      </rPr>
      <t xml:space="preserve">3. Actividades Estratégicas de valor: </t>
    </r>
    <r>
      <rPr>
        <sz val="9"/>
        <color rgb="FF000000"/>
        <rFont val="Arial"/>
      </rPr>
      <t>Esta actividad corresponde al Objetivo estratégico del PEI al que contribuye la actividad</t>
    </r>
  </si>
  <si>
    <r>
      <rPr>
        <b/>
        <sz val="9"/>
        <color rgb="FF000000"/>
        <rFont val="Arial"/>
      </rPr>
      <t xml:space="preserve">4. Producto: </t>
    </r>
    <r>
      <rPr>
        <sz val="9"/>
        <color rgb="FF000000"/>
        <rFont val="Arial"/>
      </rPr>
      <t xml:space="preserve">Registrar el resultado esperado de la actividad estratégica, la cual debe ser medible cuantitativamente </t>
    </r>
  </si>
  <si>
    <r>
      <rPr>
        <b/>
        <sz val="9"/>
        <color rgb="FF000000"/>
        <rFont val="Arial"/>
      </rPr>
      <t>5.1. Fecha de inicio (DD/MM/AAAA):</t>
    </r>
    <r>
      <rPr>
        <sz val="9"/>
        <color rgb="FF000000"/>
        <rFont val="Arial"/>
      </rPr>
      <t xml:space="preserve"> Registrar la fecha de inicio de cada actividad.</t>
    </r>
  </si>
  <si>
    <r>
      <rPr>
        <b/>
        <sz val="9"/>
        <color rgb="FF000000"/>
        <rFont val="Arial"/>
      </rPr>
      <t xml:space="preserve">5.2. Fecha de Finalización (DD/MM/AAAA): </t>
    </r>
    <r>
      <rPr>
        <sz val="9"/>
        <color rgb="FF000000"/>
        <rFont val="Arial"/>
      </rPr>
      <t>Registre la fecha de finalización de cada actividad.</t>
    </r>
  </si>
  <si>
    <r>
      <rPr>
        <b/>
        <sz val="9"/>
        <color rgb="FF000000"/>
        <rFont val="Arial"/>
      </rPr>
      <t>6.1. Nombre del Indicador/ Índice:</t>
    </r>
    <r>
      <rPr>
        <sz val="9"/>
        <color rgb="FF000000"/>
        <rFont val="Arial"/>
      </rPr>
      <t xml:space="preserve"> Registrar el nombre del Indicador o índice establecido en el Plan Estratégico o proceso respectivo que permite dar cumplimiento a la estrategia.</t>
    </r>
  </si>
  <si>
    <r>
      <rPr>
        <b/>
        <sz val="9"/>
        <color rgb="FF000000"/>
        <rFont val="Arial"/>
      </rPr>
      <t>6.2. Formula del Indicador/ Índice:</t>
    </r>
    <r>
      <rPr>
        <sz val="9"/>
        <color rgb="FF000000"/>
        <rFont val="Arial"/>
      </rPr>
      <t xml:space="preserve"> Registrar el Indicador o índice establecido en el Plan Estratégico o proceso respectivo que permite dar cumplimiento a la estrategia Puede expresarla en formula si lo considera. La expresión del indicador/índice debe ser clara precisa y medible.  </t>
    </r>
  </si>
  <si>
    <r>
      <rPr>
        <b/>
        <sz val="9"/>
        <color rgb="FF000000"/>
        <rFont val="Arial"/>
      </rPr>
      <t xml:space="preserve">6.3. Tipo de indicador: </t>
    </r>
    <r>
      <rPr>
        <sz val="9"/>
        <color rgb="FF000000"/>
        <rFont val="Arial"/>
      </rPr>
      <t>Se clasifica según el nivel del indicador: Estratégico, gestión y/o índice. Recuerde:</t>
    </r>
  </si>
  <si>
    <r>
      <rPr>
        <b/>
        <sz val="9"/>
        <color rgb="FF000000"/>
        <rFont val="Arial"/>
      </rPr>
      <t xml:space="preserve">Indicador Estratégico: </t>
    </r>
    <r>
      <rPr>
        <sz val="9"/>
        <color rgb="FF000000"/>
        <rFont val="Arial"/>
      </rPr>
      <t>son un subconjunto de los indicadores de contexto, vinculados a las prioridades definidas para las intervenciones estructurales y de cohesión, particularizados a cada programa operativo. Sirven para medir la evolución del contexto respecto a las metas establecidas en el programa. En este sentido, proporcionan información cuantificada de la situación socioeconómica sobre la que se va a actuar con valores de referencia y fuentes oficiales y reflejan el valor objetivo que se pretende alcanzar en el programa.</t>
    </r>
  </si>
  <si>
    <r>
      <rPr>
        <b/>
        <sz val="9"/>
        <color rgb="FF000000"/>
        <rFont val="Arial"/>
      </rPr>
      <t xml:space="preserve">Indicador Gestión: </t>
    </r>
    <r>
      <rPr>
        <sz val="9"/>
        <color rgb="FF000000"/>
        <rFont val="Arial"/>
      </rPr>
      <t>es la expresión cuantitativa del comportamiento y desempeño de un proceso, cuya magnitud, al ser comparada con algún nivel de referencia, puede estar señalando una desviación sobre la cual se toman acciones correctivas o preventivas según el caso. Está orientado como una herramienta de control de los procesos operativos que apoyaran la toma de decisiones. En consecuencia, involucra tanto los procesos operativos como los administrativos en una organización, y derivarse de acuerdos de desempeño basados en la Misión y los Objetivos Estratégicos.</t>
    </r>
  </si>
  <si>
    <r>
      <rPr>
        <b/>
        <sz val="9"/>
        <color rgb="FF000000"/>
        <rFont val="Arial"/>
      </rPr>
      <t xml:space="preserve">Índice: </t>
    </r>
    <r>
      <rPr>
        <sz val="9"/>
        <color rgb="FF000000"/>
        <rFont val="Arial"/>
      </rPr>
      <t>Es la Expresión numérica de la relación entre dos cantidades o de distintos tipos de indicadores. Se entiende como la relación que existe entre dos variables y sirve para medir un fenómeno. Por lo general es el resultado de la sumatoria ponderada de los valores de los indicadores, obteniendo un valor total que se denomina índice, y que es el que brinda la información relevante sobre el problema o fenómeno en estudio. Este permite observar la relación cuantitativa entre las metas planeadas, los objetivos, los estándares relacionados con los indicadores y los resultados logrados.</t>
    </r>
  </si>
  <si>
    <r>
      <rPr>
        <b/>
        <sz val="9"/>
        <color rgb="FF000000"/>
        <rFont val="Arial"/>
      </rPr>
      <t xml:space="preserve">6.4. Meta vigencia: </t>
    </r>
    <r>
      <rPr>
        <sz val="9"/>
        <color rgb="FF000000"/>
        <rFont val="Arial"/>
      </rPr>
      <t>Registre la meta del indicador para la vigencia teniendo en cuenta los resultados del periodo anterior y la proyección establecida para la vigencia.  Es importante que esta coincida con la unidad de medida planteada en el indicador.</t>
    </r>
  </si>
  <si>
    <r>
      <rPr>
        <b/>
        <sz val="9"/>
        <color theme="1"/>
        <rFont val="Arial"/>
      </rPr>
      <t xml:space="preserve">6.5. Periodicidad de medición del indicador: </t>
    </r>
    <r>
      <rPr>
        <sz val="9"/>
        <color theme="1"/>
        <rFont val="Arial"/>
      </rPr>
      <t>Intervalo de tiempo con el que se registra el dato presentado en el indicador (anual, semestral, mensual, trimestral, cuatrimestral..)</t>
    </r>
  </si>
  <si>
    <r>
      <rPr>
        <b/>
        <sz val="9"/>
        <color theme="1"/>
        <rFont val="Arial"/>
      </rPr>
      <t xml:space="preserve">6.5.1. Programación de meta para la vigencia: </t>
    </r>
    <r>
      <rPr>
        <sz val="9"/>
        <color theme="1"/>
        <rFont val="Arial"/>
      </rPr>
      <t xml:space="preserve"> Registre la programación de la meta lograda para cada mes según lo proyectado y la periodicidad establecida. La sumatoria de la programación tendrá un equivalente al 100% del alcance de la meta. Determinar la proporcionalidad según ejecución proyectada del indicador en la vigencia.</t>
    </r>
  </si>
  <si>
    <r>
      <rPr>
        <b/>
        <sz val="9"/>
        <color theme="1"/>
        <rFont val="Arial"/>
      </rPr>
      <t xml:space="preserve">7. PLANES/PROYECTOS OBJETIVO: </t>
    </r>
    <r>
      <rPr>
        <sz val="9"/>
        <color theme="1"/>
        <rFont val="Arial"/>
      </rPr>
      <t>Corresponde a los planes o proyecto a que aporta la actividad</t>
    </r>
  </si>
  <si>
    <r>
      <rPr>
        <b/>
        <sz val="9"/>
        <color rgb="FF000000"/>
        <rFont val="Arial"/>
      </rPr>
      <t>8. PLAN DE ACCIÓN DECRETO 612 DE 2018 ASOCIADO:</t>
    </r>
    <r>
      <rPr>
        <sz val="9"/>
        <color rgb="FF000000"/>
        <rFont val="Arial"/>
      </rPr>
      <t xml:space="preserve"> Seleccionar el plan según el Decreto 612 de abril de 2018 al cual aplica las acciones a realizar para el cumplimiento de las metas institucionales. </t>
    </r>
  </si>
  <si>
    <r>
      <rPr>
        <b/>
        <sz val="9"/>
        <color rgb="FF000000"/>
        <rFont val="Arial"/>
      </rPr>
      <t xml:space="preserve">9. Objetivo Desarrollo Sostenible: </t>
    </r>
    <r>
      <rPr>
        <sz val="9"/>
        <color rgb="FF000000"/>
        <rFont val="Arial"/>
      </rPr>
      <t>Relacionar ODS según lo mencionado en el Plan de Desarrollo Distrital al cual el IPES esta relacionado a la misionalidad.</t>
    </r>
  </si>
  <si>
    <r>
      <rPr>
        <b/>
        <sz val="9"/>
        <color rgb="FF000000"/>
        <rFont val="Arial"/>
      </rPr>
      <t>10. Política de Gestión y Desempeño Institucional:</t>
    </r>
    <r>
      <rPr>
        <sz val="9"/>
        <color rgb="FF000000"/>
        <rFont val="Arial"/>
      </rPr>
      <t xml:space="preserve"> Seleccionar política de acuerdo al Decreto 1499 del 2017 Modelo Integrado de Planeación y Gestión. </t>
    </r>
  </si>
  <si>
    <r>
      <rPr>
        <b/>
        <sz val="9"/>
        <color rgb="FF000000"/>
        <rFont val="Arial"/>
      </rPr>
      <t>11.1 Código Proyecto:</t>
    </r>
    <r>
      <rPr>
        <sz val="9"/>
        <color rgb="FF000000"/>
        <rFont val="Arial"/>
      </rPr>
      <t xml:space="preserve"> Registre el código asignado para el proyecto según ficha de Estadística Básica de Inversión Distrital EBI-D. Banco Distrital de Programas y Proyectos</t>
    </r>
  </si>
  <si>
    <r>
      <rPr>
        <b/>
        <sz val="9"/>
        <color rgb="FF000000"/>
        <rFont val="Arial"/>
      </rPr>
      <t>11.2 Nombre proyecto:</t>
    </r>
    <r>
      <rPr>
        <sz val="9"/>
        <color rgb="FF000000"/>
        <rFont val="Arial"/>
      </rPr>
      <t xml:space="preserve"> Registre el nombre del proyecto exactamente como aparece en ficha de Estadística Básica de Inversión-Banco Distrital de Programas y Proyectos.</t>
    </r>
  </si>
  <si>
    <r>
      <rPr>
        <b/>
        <sz val="9"/>
        <color rgb="FF000000"/>
        <rFont val="Arial"/>
      </rPr>
      <t xml:space="preserve">11.3. Meta Cuatrienio (Meta Proyecto): </t>
    </r>
    <r>
      <rPr>
        <sz val="9"/>
        <color rgb="FF000000"/>
        <rFont val="Arial"/>
      </rPr>
      <t xml:space="preserve">Registre la meta establecida en Plan de Desarrollo para el cuatrienio (registrar la meta en magnitud) según lo consignado en la ficha de Estadística Básica de Inversión Distrital EBI-D 
</t>
    </r>
  </si>
  <si>
    <r>
      <rPr>
        <b/>
        <sz val="9"/>
        <color rgb="FF000000"/>
        <rFont val="Arial"/>
      </rPr>
      <t xml:space="preserve">11.4. Meta Vigencia: </t>
    </r>
    <r>
      <rPr>
        <sz val="9"/>
        <color rgb="FF000000"/>
        <rFont val="Arial"/>
      </rPr>
      <t xml:space="preserve">Registrar la meta según proyección de la vigencia teniendo en cuenta la meta establecida en Plan de Desarrollo para el cuatrienio según lo consignado en la ficha de Estadística Básica de Inversión Distrital EBI-D </t>
    </r>
    <r>
      <rPr>
        <b/>
        <sz val="9"/>
        <color rgb="FF000000"/>
        <rFont val="Arial"/>
      </rPr>
      <t xml:space="preserve">
</t>
    </r>
  </si>
  <si>
    <t xml:space="preserve">2. PROCESO </t>
  </si>
  <si>
    <t xml:space="preserve">6.2. TIPO INDICADOR (Estratégico, Gestión) o Índice </t>
  </si>
  <si>
    <t>6.5. PERIODICIDAD</t>
  </si>
  <si>
    <t xml:space="preserve">7.1. OBJETIVO </t>
  </si>
  <si>
    <t>7.2. META CUATENIO PEI</t>
  </si>
  <si>
    <t>Categorias</t>
  </si>
  <si>
    <t>9. OBJETIVO DE DESARROLLO SOSTENIBLE ASOCIADO
(17 ODS)</t>
  </si>
  <si>
    <t>Dimensiones MIPG</t>
  </si>
  <si>
    <t>11.3 METAS CUATRENIO (MPD)</t>
  </si>
  <si>
    <t>11.3 Meta 
Cuatrienio (Metas Proyecto)</t>
  </si>
  <si>
    <t>Metas del Plan Estratégico Institucional</t>
  </si>
  <si>
    <t>Incrementar el nivel de satisfacción de los grupos de interés frente a los trámites y servicios prestados por el IPES.</t>
  </si>
  <si>
    <t>1. Talento Humano</t>
  </si>
  <si>
    <t>7927-Fortalecer 1200 negocios locales de la ciudad a través de formación y asistencia técnica especializada, promoviendo la inclusión de aquellos donde participan mujeres y jóvenes. Se priorizará realizar capacitaciones de emprendimiento y economía circular en coordinación con la UAESP dirigidas a la población recicladora en aras de incentivar el desarrollo económico y la productividad.</t>
  </si>
  <si>
    <t>95% avance de ejecución del Plan Anticorrupción y de Atención al Ciudadano</t>
  </si>
  <si>
    <t>2. Desarrollar integralmente la ruta de formación y orientación para el empleo desde el diagnóstico de necesidades, orientada a los grupos de valor para lograr su inclusión social y productiva en condiciones dignas.</t>
  </si>
  <si>
    <t>Desarrollar capacidades para la inclusión productiva en la población sujeto de atención del IPES</t>
  </si>
  <si>
    <t>Elaborar  100% De los estudios técnicos (diseños, consultorías, actualización de PRM y trámite de licencias de construcción), necesarios para intervenir las PDM.</t>
  </si>
  <si>
    <t>2. Plan Anual de Adquisiciones</t>
  </si>
  <si>
    <t>2. Direccionamiento Estratégico y Planeación</t>
  </si>
  <si>
    <t>7932-Implementar 1 estrategia para el fortalecimiento de la gestión institucional y operativa para el Sector Desarrollo Económico</t>
  </si>
  <si>
    <t>1000 emprendimientos para el cuatrenio.</t>
  </si>
  <si>
    <t>3. Ampliar y mantener el número de Plazas Distritales de Mercado fortalecidas para el turismo, a través del posicionamiento de su cocina tradicional y de la exaltación de estos patrimonios cultural e inmaterial.</t>
  </si>
  <si>
    <t>Aumentar el acceso a la oferta de alternativas de generación de ingresos en el espacio público de Bogotá</t>
  </si>
  <si>
    <t>Realizar  en 14 Plazas de mercado reforzamiento y construcción de obras físicas</t>
  </si>
  <si>
    <t>3. Salud y bienestar</t>
  </si>
  <si>
    <t>3. Gestión con Valores para Resultados</t>
  </si>
  <si>
    <t xml:space="preserve">7934-Ejecutar 10 productos definidos en el plan de acción de la "Política Pública Distrital de Vendedoras y Vendedores Informales
</t>
  </si>
  <si>
    <t>500 acompañamientos a creditos para el cuatrenio.</t>
  </si>
  <si>
    <t>Convertir a las plazas de mercado distritales en atractivos turísticos sostenibles para la ciudad</t>
  </si>
  <si>
    <t>Mantener 19 Plazas de mercado En operación; realizar mantenimiento preventivo y correctivo, dotar de elementos, adquirir bienes y servicios, capacitar a los comerciantes y contratar el recurso humano requerido según el modelo de administración de PDM</t>
  </si>
  <si>
    <t>4. Educación de calidad</t>
  </si>
  <si>
    <t>4. Evaluación de Resultados</t>
  </si>
  <si>
    <t>4. Integridad</t>
  </si>
  <si>
    <t>7934-Atender al menos 2.000 personas con alternativas de aprovechamiento económico del espacio público, incluyendo también las relacionadas al sistema de transporte de la ciudad. establecidos para el cuatrienio.</t>
  </si>
  <si>
    <t>600 emprendedores de subsistencia formados</t>
  </si>
  <si>
    <t>Incrementar el porcentaje de participación del SDPM en el abastecimiento de alimentos que atiende la central mayorista de Corabastos.</t>
  </si>
  <si>
    <t xml:space="preserve"> Gestionar 8 Alianzas Con otros actores del abastecimiento como instituciones públicas y privadas, productos campesinos, departamentos</t>
  </si>
  <si>
    <t>5. Igualdad de genero</t>
  </si>
  <si>
    <t>5. Información y Comunicación</t>
  </si>
  <si>
    <t xml:space="preserve">7950-2400 certificaciones en formación para el trabajo y/o competencias en habilidades laborales específicas de acuerdo con la dinámica del mercado laboral y las necesidades para el cierre de brechas de talento humano, promoviendo la inclusión de mujeres, jóvenes y personas mayores de 50 años. </t>
  </si>
  <si>
    <t>14826 vendedores informales identificados y registrados.</t>
  </si>
  <si>
    <t>Disminuir la relación de dependencia de los gastos recurrentes respecto del presupuesto de la entidad.</t>
  </si>
  <si>
    <t>Realizar 16 Estudios Para medir el incremento del % de toneladas de alimentos que comercializan las plazas de mercado, con respecto a la oferta pública de abastecimiento de alimentos e Bogotá, y la percepción de la ciudadanía respecto a precio, oferta, disponibilidad y acceso de las PDM</t>
  </si>
  <si>
    <t>6. Agua limpia y saneamiento</t>
  </si>
  <si>
    <t>6. Gestión del Conocimiento y la Innovación</t>
  </si>
  <si>
    <t>7950-Formar 800 personas en habilidades blandas promoviendo la inclusión de mujeres, jóvenes y personas mayores de 50 años.</t>
  </si>
  <si>
    <t>5535 personas bicitaxistas identificadas.</t>
  </si>
  <si>
    <t>Mejorar el nivel de alineamiento estratégico entre los procesos misionales y entre estos y los de apoyo</t>
  </si>
  <si>
    <t>Crear 8 Iniciativas de emprendimiento a través de asistencia técnica y fortalecimiento empresarial dirigido a los comerciantes de las plazas de mercado</t>
  </si>
  <si>
    <t>7. Energia asequible y no contaminante</t>
  </si>
  <si>
    <t>7. Control Interno</t>
  </si>
  <si>
    <t xml:space="preserve">7954-Intervenir la infraestructura de 17 Plazas Distritales de Mercado en Mantenimiento, Embellecimiento y/o reforzamiento estructural
</t>
  </si>
  <si>
    <t>100% de implementación del Pan de Intervención de las 10 zonas de aglomeración.</t>
  </si>
  <si>
    <t>8. Fomentar la participación e inclusión de los actores involucrados en la adquisición de bienes y servicios de la entidad en el marco del sistema de compras públicas a través de mecanismos que promuevan la apropiación y difusión del conocimiento, fortalezcan sus capacidades y mejoren el relacionamiento con la ciudadanía y grupos de valor.</t>
  </si>
  <si>
    <t xml:space="preserve">Mejorar la efectividad de los procesos de producción, gestión y control de información para la toma de decisiones </t>
  </si>
  <si>
    <t>8 Plazas priorizadas para asistencia técnica, fortalecimiento empresarial y conectividad</t>
  </si>
  <si>
    <t>8. Plan de Trabajo Anual en Seguridad y Salud en el Trabajo</t>
  </si>
  <si>
    <t>8. Participación ciudadana en la gestión pública</t>
  </si>
  <si>
    <t>7956-Intervenir 7 Plazas Distritales de Mercado  para el turismo y el fortalecimiento económico</t>
  </si>
  <si>
    <t>9. Control Disciplinario</t>
  </si>
  <si>
    <t>Mejorar capacidades institucionales para la gestión orientada a resultados</t>
  </si>
  <si>
    <t>Aumentar % de de participación en el abastecimiento de alimentos en Bogotá</t>
  </si>
  <si>
    <t>9. Racionalización de Trámites</t>
  </si>
  <si>
    <t>7956-Realizar 2 acciones permanentes para la operatividad de las plazas distritales de mercado, así como, actualizar el inventario de los puestos habilitados para la comercialización, de los vivanderos.</t>
  </si>
  <si>
    <t>10. Gestionar la consecución de recursos con entidades públicas, empresas privadas, fundaciones u Organizaciones No Gubernamentales ONG- nacionales e internacionales, para ampliar la capacidad de gestión de la entidad y fortalecer la ejecución de los programas y proyectos.</t>
  </si>
  <si>
    <t>Mejorar capacidades institucionales para la gestión del conocimiento</t>
  </si>
  <si>
    <t>Mejora  de ejecución presupestal  en relación a la linea base.</t>
  </si>
  <si>
    <t>10. Reducción de las desigualdades</t>
  </si>
  <si>
    <t>7958-Intervenir y organizar 16 zonas de aglomeración de venta informal para contribuir a la organización del espacio público en la ciudad, para el fortalecimiento del tejido productivo y la inclusión social en los corredores críticos, en la séptima, el 20 de Julio, entre otros.</t>
  </si>
  <si>
    <t>11. Diseñar, implementar y evaluar un modelo de gestión del conocimiento e innovación.</t>
  </si>
  <si>
    <t xml:space="preserve">Mejora en la recuperación de Cartera en relación a la linea base. </t>
  </si>
  <si>
    <t>11. Plan de Tratamiento de Riesgos de Seguridad y Privacidad de la Información</t>
  </si>
  <si>
    <t>7960-Implementar el 100% del modelo de gestión de la información del sector de desarrollo económico que permita realizar análisis para la toma de decisiones estratégicas</t>
  </si>
  <si>
    <t>100% de avance del sistema integrado de gestión</t>
  </si>
  <si>
    <t>12. Plan de Seguridad y Privacidad de la Información</t>
  </si>
  <si>
    <t>12. Producción y consumos responsables</t>
  </si>
  <si>
    <t>12. Seguridad Digital</t>
  </si>
  <si>
    <t>Mínimo 50% de la ejecución de las auditorias basadas en riesgos</t>
  </si>
  <si>
    <t>13. Acción por el clima</t>
  </si>
  <si>
    <t>14. Vida submarina</t>
  </si>
  <si>
    <t>14. Gestión del conocimiento y la innovación</t>
  </si>
  <si>
    <t>Mínimo el 75 % de las acciones de mejora cerradas que fueron formuladas por entes externos de control.</t>
  </si>
  <si>
    <t>15, Vida de ecosistemas terrestres</t>
  </si>
  <si>
    <t>Mínimo el 75 % de acciones de mejora cerradas que fueron formuladas por la ACI</t>
  </si>
  <si>
    <t>90% de avance en el módelo de gestión del conocimiento</t>
  </si>
  <si>
    <t>17. Alianzas para lograr los objetivos</t>
  </si>
  <si>
    <t>17. Mejora Normativa</t>
  </si>
  <si>
    <t>ADRIANA VILLAMIZAR NAVARRO</t>
  </si>
  <si>
    <t xml:space="preserve">Manual Vivas </t>
  </si>
  <si>
    <t>Paula Cecilia Castaño Avendaño
Stefany Jimenez Rivera</t>
  </si>
  <si>
    <t>JENYFER JUEZ HERMIDA</t>
  </si>
  <si>
    <t>YESID FERNANDO BUSTOS AGUILAR
CPS 01 DEL 2026
OSCAR LEONARDO ORTIZ JEREZ</t>
  </si>
  <si>
    <t>LEIDY PACHÓN BAQUERO</t>
  </si>
  <si>
    <t xml:space="preserve">RUTH YAILENA RICAURTE PEÑA
ADRIANA MARÍA PARRA </t>
  </si>
  <si>
    <t>LEIDY PACHÓN BAQUERO
ADRIANA VILLAMIZAR NAVARRO</t>
  </si>
  <si>
    <t xml:space="preserve">SANDRA LILIANA MELGAR C </t>
  </si>
  <si>
    <t>LUISA SANDOVAL BARRAGAN</t>
  </si>
  <si>
    <t>Ilse Milena Baquero Márquez
Flor Nidia Pinilla Aguilar
Hembert Perdomo</t>
  </si>
  <si>
    <t>Janneth Patricia Bohórquez Chávez
Rosa Edith Turriago Calderón
Nelcy Deinir Suárez Ramírez
Sandra Milena Ramírez Osorio
Nohora Adriana Botero Pinilla</t>
  </si>
  <si>
    <t>ANDRES MÉNDEZ JIMENEZ</t>
  </si>
  <si>
    <t>Luz Dary Gomez Moya</t>
  </si>
  <si>
    <t>LINDA CAROLINA ESPITIA ROJAS</t>
  </si>
  <si>
    <t>ILSE MILENA BAQUERO - SESEC
JORGE REYES BEJARANO - SGRSI</t>
  </si>
  <si>
    <t>ILSE MILENA BAQUERO- SESEC
JORGE REYES BEJARANO - SGRSI</t>
  </si>
  <si>
    <t>LUISA SANDOVAL BARRAGAN
LEIDY MIREYA PACHÓN</t>
  </si>
  <si>
    <t xml:space="preserve">LEIDY MIREYA PACHÓN
ADRIANA VILLAMIZAR NAVARRO </t>
  </si>
  <si>
    <t xml:space="preserve">YESID FERNANDO BUSTOS AGUILAR
CPS 01 DEL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</si>
</sst>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164" formatCode="d/m/yyyy"/>
    <numFmt numFmtId="165" formatCode="dd/mm/yyyy"/>
    <numFmt numFmtId="166" formatCode="&quot;$&quot;\ #,##0"/>
    <numFmt numFmtId="167" formatCode="_-&quot;$&quot;\ * #,##0.00_-;\-&quot;$&quot;\ * #,##0.00_-;_-&quot;$&quot;\ * &quot;-&quot;??_-;_-@"/>
  </numFmts>
  <fonts count="51">
    <font>
      <sz val="11"/>
      <color theme="1"/>
      <name val="Arial"/>
      <scheme val="minor"/>
    </font>
    <font>
      <sz val="11"/>
      <color theme="1"/>
      <name val="Arial"/>
    </font>
    <font>
      <sz val="11"/>
      <name val="Arial"/>
    </font>
    <font>
      <b/>
      <sz val="11"/>
      <color theme="1"/>
      <name val="Arial"/>
    </font>
    <font>
      <b/>
      <sz val="11"/>
      <color theme="0"/>
      <name val="Arial"/>
    </font>
    <font>
      <u/>
      <sz val="11"/>
      <color theme="10"/>
      <name val="Arial"/>
    </font>
    <font>
      <u/>
      <sz val="11"/>
      <color theme="10"/>
      <name val="Arial"/>
    </font>
    <font>
      <u/>
      <sz val="11"/>
      <color rgb="FF0563C1"/>
      <name val="Arial"/>
    </font>
    <font>
      <u/>
      <sz val="11"/>
      <color theme="10"/>
      <name val="Arial"/>
    </font>
    <font>
      <u/>
      <sz val="11"/>
      <color theme="10"/>
      <name val="Arial"/>
    </font>
    <font>
      <u/>
      <sz val="11"/>
      <color theme="10"/>
      <name val="Arial"/>
    </font>
    <font>
      <b/>
      <sz val="18"/>
      <color theme="1"/>
      <name val="Arial"/>
    </font>
    <font>
      <b/>
      <sz val="14"/>
      <color theme="1"/>
      <name val="Arial"/>
    </font>
    <font>
      <b/>
      <sz val="12"/>
      <color rgb="FF000000"/>
      <name val="Arial"/>
    </font>
    <font>
      <b/>
      <sz val="12"/>
      <color theme="1"/>
      <name val="Arial"/>
    </font>
    <font>
      <sz val="12"/>
      <color theme="1"/>
      <name val="Arial"/>
    </font>
    <font>
      <sz val="12"/>
      <color rgb="FF000000"/>
      <name val="Arial Narrow"/>
    </font>
    <font>
      <sz val="11"/>
      <color rgb="FF000000"/>
      <name val="Arial Narrow"/>
    </font>
    <font>
      <sz val="11"/>
      <color rgb="FF000000"/>
      <name val="Arial"/>
    </font>
    <font>
      <sz val="12"/>
      <color rgb="FF000000"/>
      <name val="Arial"/>
    </font>
    <font>
      <sz val="12"/>
      <color rgb="FF263238"/>
      <name val="Arial"/>
    </font>
    <font>
      <b/>
      <sz val="12"/>
      <color rgb="FF595959"/>
      <name val="Arial"/>
    </font>
    <font>
      <b/>
      <sz val="9"/>
      <color rgb="FF595959"/>
      <name val="Arial"/>
    </font>
    <font>
      <sz val="12"/>
      <color rgb="FFFF0000"/>
      <name val="Arial Narrow"/>
    </font>
    <font>
      <b/>
      <sz val="12"/>
      <color rgb="FF000000"/>
      <name val="Arial Narrow"/>
    </font>
    <font>
      <sz val="11"/>
      <color rgb="FF000000"/>
      <name val="Arial"/>
      <scheme val="minor"/>
    </font>
    <font>
      <sz val="12"/>
      <color theme="1"/>
      <name val="Arial Narrow"/>
    </font>
    <font>
      <sz val="12"/>
      <color rgb="FF263238"/>
      <name val="Arial Narrow"/>
    </font>
    <font>
      <sz val="11"/>
      <color theme="1"/>
      <name val="Arial"/>
      <scheme val="minor"/>
    </font>
    <font>
      <b/>
      <sz val="9"/>
      <color rgb="FF000000"/>
      <name val="Arial"/>
    </font>
    <font>
      <sz val="12"/>
      <color rgb="FF000000"/>
      <name val="&quot;Arial Narrow&quot;"/>
    </font>
    <font>
      <sz val="12"/>
      <color theme="1"/>
      <name val="&quot;Arial Narrow&quot;"/>
    </font>
    <font>
      <sz val="10"/>
      <color theme="1"/>
      <name val="Arial"/>
    </font>
    <font>
      <b/>
      <sz val="11"/>
      <color theme="1"/>
      <name val="Calibri"/>
    </font>
    <font>
      <b/>
      <sz val="10"/>
      <color theme="0"/>
      <name val="Arial"/>
    </font>
    <font>
      <sz val="8"/>
      <color theme="1"/>
      <name val="Arial"/>
    </font>
    <font>
      <sz val="10"/>
      <color rgb="FF000000"/>
      <name val="Century Gothic"/>
    </font>
    <font>
      <b/>
      <sz val="10"/>
      <color theme="1"/>
      <name val="Arial"/>
    </font>
    <font>
      <b/>
      <sz val="14"/>
      <color rgb="FFFFFFFF"/>
      <name val="Arial"/>
    </font>
    <font>
      <sz val="11"/>
      <color theme="0"/>
      <name val="Arial"/>
    </font>
    <font>
      <b/>
      <sz val="8"/>
      <color theme="1"/>
      <name val="Arial"/>
    </font>
    <font>
      <sz val="9"/>
      <color theme="1"/>
      <name val="Arial"/>
    </font>
    <font>
      <b/>
      <sz val="9"/>
      <color theme="1"/>
      <name val="Arial"/>
    </font>
    <font>
      <b/>
      <sz val="8"/>
      <color rgb="FF000000"/>
      <name val="Arial"/>
    </font>
    <font>
      <sz val="8"/>
      <color rgb="FF000000"/>
      <name val="Arial"/>
    </font>
    <font>
      <sz val="8"/>
      <color rgb="FF000000"/>
      <name val="Aptos Narrow"/>
    </font>
    <font>
      <sz val="8"/>
      <color rgb="FF000000"/>
      <name val="Calibri"/>
    </font>
    <font>
      <sz val="8"/>
      <color theme="1"/>
      <name val="Calibri"/>
    </font>
    <font>
      <sz val="10"/>
      <color rgb="FF000000"/>
      <name val="Calibri"/>
    </font>
    <font>
      <sz val="9"/>
      <color rgb="FF000000"/>
      <name val="Arial"/>
    </font>
    <font>
      <sz val="12"/>
      <name val="Arial Narrow"/>
      <family val="2"/>
    </font>
  </fonts>
  <fills count="19">
    <fill>
      <patternFill patternType="none"/>
    </fill>
    <fill>
      <patternFill patternType="gray125"/>
    </fill>
    <fill>
      <patternFill patternType="solid">
        <fgColor rgb="FFFF6600"/>
        <bgColor rgb="FFFF6600"/>
      </patternFill>
    </fill>
    <fill>
      <patternFill patternType="solid">
        <fgColor rgb="FFFF9900"/>
        <bgColor rgb="FFFF9900"/>
      </patternFill>
    </fill>
    <fill>
      <patternFill patternType="solid">
        <fgColor rgb="FFFFC000"/>
        <bgColor rgb="FFFFC000"/>
      </patternFill>
    </fill>
    <fill>
      <patternFill patternType="solid">
        <fgColor rgb="FF595959"/>
        <bgColor rgb="FF595959"/>
      </patternFill>
    </fill>
    <fill>
      <patternFill patternType="solid">
        <fgColor theme="1"/>
        <bgColor theme="1"/>
      </patternFill>
    </fill>
    <fill>
      <patternFill patternType="solid">
        <fgColor rgb="FFFFFFFF"/>
        <bgColor rgb="FFFFFFFF"/>
      </patternFill>
    </fill>
    <fill>
      <patternFill patternType="solid">
        <fgColor rgb="FF7F7F7F"/>
        <bgColor rgb="FF7F7F7F"/>
      </patternFill>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3F3F3F"/>
        <bgColor rgb="FF3F3F3F"/>
      </patternFill>
    </fill>
    <fill>
      <patternFill patternType="solid">
        <fgColor rgb="FFD9E2F3"/>
        <bgColor rgb="FFD9E2F3"/>
      </patternFill>
    </fill>
    <fill>
      <patternFill patternType="solid">
        <fgColor rgb="FFBFBFBF"/>
        <bgColor rgb="FFBFBFBF"/>
      </patternFill>
    </fill>
    <fill>
      <patternFill patternType="solid">
        <fgColor rgb="FFA5A5A5"/>
        <bgColor rgb="FFA5A5A5"/>
      </patternFill>
    </fill>
    <fill>
      <patternFill patternType="solid">
        <fgColor rgb="FF262626"/>
        <bgColor rgb="FF262626"/>
      </patternFill>
    </fill>
    <fill>
      <patternFill patternType="solid">
        <fgColor rgb="FFC8C8C8"/>
        <bgColor rgb="FFC8C8C8"/>
      </patternFill>
    </fill>
    <fill>
      <patternFill patternType="solid">
        <fgColor theme="0"/>
        <bgColor rgb="FFFFFF00"/>
      </patternFill>
    </fill>
  </fills>
  <borders count="8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double">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thin">
        <color rgb="FF000000"/>
      </left>
      <right style="double">
        <color rgb="FF000000"/>
      </right>
      <top style="thin">
        <color rgb="FF000000"/>
      </top>
      <bottom/>
      <diagonal/>
    </border>
    <border>
      <left style="double">
        <color rgb="FF000000"/>
      </left>
      <right/>
      <top/>
      <bottom/>
      <diagonal/>
    </border>
    <border>
      <left/>
      <right/>
      <top/>
      <bottom/>
      <diagonal/>
    </border>
    <border>
      <left/>
      <right style="double">
        <color rgb="FF000000"/>
      </right>
      <top/>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n">
        <color rgb="FF000000"/>
      </right>
      <top style="thin">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diagonal/>
    </border>
    <border>
      <left style="double">
        <color rgb="FF000000"/>
      </left>
      <right style="thin">
        <color rgb="FF000000"/>
      </right>
      <top/>
      <bottom style="double">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440">
    <xf numFmtId="0" fontId="0" fillId="0" borderId="0" xfId="0"/>
    <xf numFmtId="0" fontId="12" fillId="0" borderId="23" xfId="0" applyFont="1" applyBorder="1" applyAlignment="1">
      <alignment vertical="center" wrapText="1"/>
    </xf>
    <xf numFmtId="0" fontId="11" fillId="0" borderId="23" xfId="0" applyFont="1" applyBorder="1" applyAlignment="1">
      <alignment horizontal="center" vertical="center" wrapText="1"/>
    </xf>
    <xf numFmtId="164" fontId="11" fillId="0" borderId="23" xfId="0" applyNumberFormat="1" applyFont="1" applyBorder="1" applyAlignment="1">
      <alignment horizontal="center" vertical="center" wrapText="1"/>
    </xf>
    <xf numFmtId="164" fontId="13" fillId="2" borderId="23" xfId="0" applyNumberFormat="1" applyFont="1" applyFill="1" applyBorder="1" applyAlignment="1">
      <alignment horizontal="center" vertical="center" wrapText="1"/>
    </xf>
    <xf numFmtId="0" fontId="15" fillId="2" borderId="23" xfId="0" applyFont="1" applyFill="1" applyBorder="1" applyAlignment="1">
      <alignment horizontal="center" vertical="center"/>
    </xf>
    <xf numFmtId="0" fontId="13" fillId="2" borderId="23" xfId="0" applyFont="1" applyFill="1" applyBorder="1" applyAlignment="1">
      <alignment horizontal="center" vertical="center" wrapText="1"/>
    </xf>
    <xf numFmtId="0" fontId="16" fillId="0" borderId="23" xfId="0" applyFont="1" applyBorder="1" applyAlignment="1">
      <alignment vertical="center" wrapText="1"/>
    </xf>
    <xf numFmtId="0" fontId="16" fillId="0" borderId="23" xfId="0" applyFont="1" applyBorder="1" applyAlignment="1">
      <alignment horizontal="left" vertical="center" wrapText="1"/>
    </xf>
    <xf numFmtId="0" fontId="16" fillId="0" borderId="23" xfId="0" applyFont="1" applyBorder="1" applyAlignment="1">
      <alignment horizontal="center" vertical="center" wrapText="1"/>
    </xf>
    <xf numFmtId="164" fontId="16" fillId="0" borderId="23" xfId="0" applyNumberFormat="1" applyFont="1" applyBorder="1" applyAlignment="1">
      <alignment horizontal="center" vertical="center" wrapText="1"/>
    </xf>
    <xf numFmtId="0" fontId="17" fillId="0" borderId="23" xfId="0" applyFont="1" applyBorder="1" applyAlignment="1">
      <alignment horizontal="center" vertical="center" wrapText="1"/>
    </xf>
    <xf numFmtId="9" fontId="16" fillId="0" borderId="23" xfId="0" applyNumberFormat="1" applyFont="1" applyBorder="1" applyAlignment="1">
      <alignment horizontal="center" vertical="center" wrapText="1"/>
    </xf>
    <xf numFmtId="1" fontId="16" fillId="0" borderId="23" xfId="0" applyNumberFormat="1" applyFont="1" applyBorder="1" applyAlignment="1">
      <alignment horizontal="center" vertical="center" wrapText="1"/>
    </xf>
    <xf numFmtId="2" fontId="16" fillId="0" borderId="23" xfId="0" applyNumberFormat="1" applyFont="1" applyBorder="1" applyAlignment="1">
      <alignment horizontal="center" vertical="center" wrapText="1"/>
    </xf>
    <xf numFmtId="0" fontId="16" fillId="0" borderId="16" xfId="0" applyFont="1" applyBorder="1" applyAlignment="1">
      <alignment horizontal="center" vertical="center" wrapText="1"/>
    </xf>
    <xf numFmtId="0" fontId="16" fillId="0" borderId="32" xfId="0" applyFont="1" applyBorder="1" applyAlignment="1">
      <alignment vertical="center" wrapText="1"/>
    </xf>
    <xf numFmtId="0" fontId="17" fillId="0" borderId="0" xfId="0" applyFont="1" applyAlignment="1">
      <alignment horizontal="center" vertical="center" wrapText="1"/>
    </xf>
    <xf numFmtId="0" fontId="16" fillId="0" borderId="27" xfId="0" applyFont="1" applyBorder="1" applyAlignment="1">
      <alignment horizontal="center" vertical="center" wrapText="1"/>
    </xf>
    <xf numFmtId="3" fontId="16" fillId="0" borderId="27" xfId="0" applyNumberFormat="1" applyFont="1" applyBorder="1" applyAlignment="1">
      <alignment vertical="center" wrapText="1"/>
    </xf>
    <xf numFmtId="0" fontId="18" fillId="0" borderId="24" xfId="0" applyFont="1" applyBorder="1" applyAlignment="1">
      <alignment vertical="center" wrapText="1"/>
    </xf>
    <xf numFmtId="0" fontId="18" fillId="0" borderId="23" xfId="0" applyFont="1" applyBorder="1" applyAlignment="1">
      <alignment vertical="center" wrapText="1"/>
    </xf>
    <xf numFmtId="9" fontId="18" fillId="0" borderId="23" xfId="0" applyNumberFormat="1" applyFont="1" applyBorder="1" applyAlignment="1">
      <alignment vertical="center" wrapText="1"/>
    </xf>
    <xf numFmtId="0" fontId="16" fillId="0" borderId="24" xfId="0" applyFont="1" applyBorder="1" applyAlignment="1">
      <alignment vertical="center" wrapText="1"/>
    </xf>
    <xf numFmtId="3" fontId="17" fillId="0" borderId="23" xfId="0" applyNumberFormat="1" applyFont="1" applyBorder="1" applyAlignment="1">
      <alignment horizontal="center" vertical="center" wrapText="1"/>
    </xf>
    <xf numFmtId="0" fontId="16" fillId="0" borderId="24" xfId="0" applyFont="1" applyBorder="1" applyAlignment="1">
      <alignment horizontal="center" vertical="center" wrapText="1"/>
    </xf>
    <xf numFmtId="3" fontId="16" fillId="0" borderId="23" xfId="0" applyNumberFormat="1" applyFont="1" applyBorder="1" applyAlignment="1">
      <alignment horizontal="center" vertical="center" wrapText="1"/>
    </xf>
    <xf numFmtId="0" fontId="16" fillId="7" borderId="23" xfId="0" applyFont="1" applyFill="1" applyBorder="1" applyAlignment="1">
      <alignment vertical="center" wrapText="1"/>
    </xf>
    <xf numFmtId="0" fontId="16" fillId="7" borderId="23" xfId="0" applyFont="1" applyFill="1" applyBorder="1" applyAlignment="1">
      <alignment horizontal="left" vertical="center" wrapText="1"/>
    </xf>
    <xf numFmtId="164" fontId="16" fillId="7" borderId="23" xfId="0" applyNumberFormat="1"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6" fillId="7" borderId="23" xfId="0" applyFont="1" applyFill="1" applyBorder="1" applyAlignment="1">
      <alignment horizontal="center" vertical="center" wrapText="1"/>
    </xf>
    <xf numFmtId="1" fontId="16" fillId="7" borderId="23" xfId="0" applyNumberFormat="1" applyFont="1" applyFill="1" applyBorder="1" applyAlignment="1">
      <alignment horizontal="center" vertical="center" wrapText="1"/>
    </xf>
    <xf numFmtId="2" fontId="16" fillId="7" borderId="23" xfId="0" applyNumberFormat="1" applyFont="1" applyFill="1" applyBorder="1" applyAlignment="1">
      <alignment horizontal="center" vertical="center" wrapText="1"/>
    </xf>
    <xf numFmtId="0" fontId="18" fillId="7" borderId="33" xfId="0" applyFont="1" applyFill="1" applyBorder="1" applyAlignment="1">
      <alignment vertical="center" wrapText="1"/>
    </xf>
    <xf numFmtId="0" fontId="18" fillId="7" borderId="23" xfId="0" applyFont="1" applyFill="1" applyBorder="1" applyAlignment="1">
      <alignment vertical="center" wrapText="1"/>
    </xf>
    <xf numFmtId="9" fontId="16" fillId="7" borderId="23" xfId="0" applyNumberFormat="1" applyFont="1" applyFill="1" applyBorder="1" applyAlignment="1">
      <alignment horizontal="center" vertical="center" wrapText="1"/>
    </xf>
    <xf numFmtId="9" fontId="18" fillId="7" borderId="23" xfId="0" applyNumberFormat="1" applyFont="1" applyFill="1" applyBorder="1" applyAlignment="1">
      <alignment vertical="center" wrapText="1"/>
    </xf>
    <xf numFmtId="0" fontId="16" fillId="7" borderId="33" xfId="0" applyFont="1" applyFill="1" applyBorder="1" applyAlignment="1">
      <alignment vertical="center" wrapText="1"/>
    </xf>
    <xf numFmtId="3" fontId="17" fillId="7" borderId="23" xfId="0" applyNumberFormat="1" applyFont="1" applyFill="1" applyBorder="1" applyAlignment="1">
      <alignment horizontal="center" vertical="center" wrapText="1"/>
    </xf>
    <xf numFmtId="0" fontId="1" fillId="7" borderId="34" xfId="0" applyFont="1" applyFill="1" applyBorder="1"/>
    <xf numFmtId="0" fontId="16" fillId="7" borderId="35" xfId="0" applyFont="1" applyFill="1" applyBorder="1" applyAlignment="1">
      <alignment horizontal="center" vertical="center" wrapText="1"/>
    </xf>
    <xf numFmtId="3" fontId="16" fillId="7" borderId="23" xfId="0" applyNumberFormat="1" applyFont="1" applyFill="1" applyBorder="1" applyAlignment="1">
      <alignment vertical="center" wrapText="1"/>
    </xf>
    <xf numFmtId="3" fontId="16" fillId="7" borderId="23" xfId="0" applyNumberFormat="1" applyFont="1" applyFill="1" applyBorder="1" applyAlignment="1">
      <alignment horizontal="center" vertical="center" wrapText="1"/>
    </xf>
    <xf numFmtId="0" fontId="16" fillId="7" borderId="33" xfId="0" applyFont="1" applyFill="1" applyBorder="1" applyAlignment="1">
      <alignment horizontal="center" vertical="center" wrapText="1"/>
    </xf>
    <xf numFmtId="0" fontId="16" fillId="7" borderId="36" xfId="0" applyFont="1" applyFill="1" applyBorder="1" applyAlignment="1">
      <alignment horizontal="center" vertical="center" wrapText="1"/>
    </xf>
    <xf numFmtId="9" fontId="19" fillId="0" borderId="23" xfId="0" applyNumberFormat="1" applyFont="1" applyBorder="1" applyAlignment="1">
      <alignment horizontal="center"/>
    </xf>
    <xf numFmtId="0" fontId="20" fillId="0" borderId="23" xfId="0" applyFont="1" applyBorder="1" applyAlignment="1">
      <alignment vertical="center" wrapText="1"/>
    </xf>
    <xf numFmtId="3" fontId="19" fillId="0" borderId="23" xfId="0" applyNumberFormat="1" applyFont="1" applyBorder="1" applyAlignment="1">
      <alignment vertical="center" wrapText="1"/>
    </xf>
    <xf numFmtId="0" fontId="19" fillId="9" borderId="34" xfId="0" applyFont="1" applyFill="1" applyBorder="1" applyAlignment="1">
      <alignment horizontal="center" vertical="center" wrapText="1"/>
    </xf>
    <xf numFmtId="164" fontId="19" fillId="9" borderId="34" xfId="0" applyNumberFormat="1" applyFont="1" applyFill="1" applyBorder="1" applyAlignment="1">
      <alignment horizontal="center" vertical="center" wrapText="1"/>
    </xf>
    <xf numFmtId="0" fontId="20" fillId="9" borderId="34" xfId="0" applyFont="1" applyFill="1" applyBorder="1"/>
    <xf numFmtId="3" fontId="19" fillId="9" borderId="34" xfId="0" applyNumberFormat="1" applyFont="1" applyFill="1" applyBorder="1" applyAlignment="1">
      <alignment horizontal="center"/>
    </xf>
    <xf numFmtId="0" fontId="1" fillId="9" borderId="34" xfId="0" applyFont="1" applyFill="1" applyBorder="1"/>
    <xf numFmtId="0" fontId="14" fillId="9" borderId="34" xfId="0" applyFont="1" applyFill="1" applyBorder="1" applyAlignment="1">
      <alignment horizontal="center" vertical="center" wrapText="1"/>
    </xf>
    <xf numFmtId="0" fontId="22" fillId="9" borderId="40" xfId="0" applyFont="1" applyFill="1" applyBorder="1" applyAlignment="1">
      <alignment horizontal="center" vertical="center" wrapText="1"/>
    </xf>
    <xf numFmtId="164" fontId="14" fillId="9" borderId="34" xfId="0" applyNumberFormat="1" applyFont="1" applyFill="1" applyBorder="1" applyAlignment="1">
      <alignment horizontal="center" vertical="center" wrapText="1"/>
    </xf>
    <xf numFmtId="0" fontId="14" fillId="9" borderId="34" xfId="0" applyFont="1" applyFill="1" applyBorder="1" applyAlignment="1">
      <alignment vertical="center" wrapText="1"/>
    </xf>
    <xf numFmtId="164" fontId="22" fillId="9" borderId="42" xfId="0" applyNumberFormat="1" applyFont="1" applyFill="1" applyBorder="1" applyAlignment="1">
      <alignment horizontal="center" vertical="center" wrapText="1"/>
    </xf>
    <xf numFmtId="0" fontId="19" fillId="9" borderId="34" xfId="0" applyFont="1" applyFill="1" applyBorder="1"/>
    <xf numFmtId="164" fontId="19" fillId="9" borderId="34" xfId="0" applyNumberFormat="1" applyFont="1" applyFill="1" applyBorder="1"/>
    <xf numFmtId="164" fontId="19" fillId="9" borderId="34" xfId="0" applyNumberFormat="1" applyFont="1" applyFill="1" applyBorder="1" applyAlignment="1">
      <alignment wrapText="1"/>
    </xf>
    <xf numFmtId="0" fontId="22" fillId="9" borderId="52" xfId="0" applyFont="1" applyFill="1" applyBorder="1" applyAlignment="1">
      <alignment horizontal="center" vertical="center"/>
    </xf>
    <xf numFmtId="0" fontId="19" fillId="9" borderId="34" xfId="0" applyFont="1" applyFill="1" applyBorder="1" applyAlignment="1">
      <alignment vertical="center" wrapText="1"/>
    </xf>
    <xf numFmtId="0" fontId="19" fillId="0" borderId="0" xfId="0" applyFont="1"/>
    <xf numFmtId="164" fontId="19" fillId="0" borderId="0" xfId="0" applyNumberFormat="1" applyFont="1"/>
    <xf numFmtId="164" fontId="19" fillId="0" borderId="0" xfId="0" applyNumberFormat="1" applyFont="1" applyAlignment="1">
      <alignment wrapText="1"/>
    </xf>
    <xf numFmtId="0" fontId="19" fillId="0" borderId="0" xfId="0" applyFont="1" applyAlignment="1">
      <alignment wrapText="1"/>
    </xf>
    <xf numFmtId="164" fontId="19" fillId="0" borderId="0" xfId="0" applyNumberFormat="1" applyFont="1" applyAlignment="1">
      <alignment horizontal="center" vertical="center" wrapText="1"/>
    </xf>
    <xf numFmtId="0" fontId="1" fillId="0" borderId="0" xfId="0" applyFont="1" applyAlignment="1">
      <alignment vertical="center"/>
    </xf>
    <xf numFmtId="0" fontId="16" fillId="0" borderId="23" xfId="0" applyFont="1" applyBorder="1" applyAlignment="1">
      <alignment vertical="center"/>
    </xf>
    <xf numFmtId="0" fontId="16" fillId="9" borderId="23" xfId="0" applyFont="1" applyFill="1" applyBorder="1" applyAlignment="1">
      <alignment horizontal="center" vertical="center" wrapText="1"/>
    </xf>
    <xf numFmtId="164" fontId="16" fillId="0" borderId="23" xfId="0" applyNumberFormat="1" applyFont="1" applyBorder="1" applyAlignment="1">
      <alignment horizontal="center" vertical="center"/>
    </xf>
    <xf numFmtId="0" fontId="16" fillId="7" borderId="23" xfId="0" applyFont="1" applyFill="1" applyBorder="1" applyAlignment="1">
      <alignment horizontal="center" vertical="center"/>
    </xf>
    <xf numFmtId="2" fontId="16" fillId="9" borderId="23" xfId="0" applyNumberFormat="1" applyFont="1" applyFill="1" applyBorder="1" applyAlignment="1">
      <alignment horizontal="center" vertical="center" wrapText="1"/>
    </xf>
    <xf numFmtId="3" fontId="16" fillId="0" borderId="23" xfId="0" applyNumberFormat="1" applyFont="1" applyBorder="1" applyAlignment="1">
      <alignment vertical="center" wrapText="1"/>
    </xf>
    <xf numFmtId="0" fontId="16" fillId="9" borderId="23" xfId="0" applyFont="1" applyFill="1" applyBorder="1" applyAlignment="1">
      <alignment horizontal="center" vertical="center"/>
    </xf>
    <xf numFmtId="1" fontId="16" fillId="7" borderId="23" xfId="0" applyNumberFormat="1" applyFont="1" applyFill="1" applyBorder="1" applyAlignment="1">
      <alignment horizontal="center" vertical="center"/>
    </xf>
    <xf numFmtId="0" fontId="16" fillId="0" borderId="23" xfId="0" applyFont="1" applyBorder="1" applyAlignment="1">
      <alignment horizontal="center" vertical="center"/>
    </xf>
    <xf numFmtId="3" fontId="16" fillId="0" borderId="23" xfId="0" applyNumberFormat="1" applyFont="1" applyBorder="1" applyAlignment="1">
      <alignment vertical="center"/>
    </xf>
    <xf numFmtId="3" fontId="16" fillId="7" borderId="23" xfId="0" applyNumberFormat="1" applyFont="1" applyFill="1" applyBorder="1" applyAlignment="1">
      <alignment horizontal="center" vertical="center"/>
    </xf>
    <xf numFmtId="9" fontId="16" fillId="0" borderId="23" xfId="0" applyNumberFormat="1" applyFont="1" applyBorder="1" applyAlignment="1">
      <alignment horizontal="center" vertical="center"/>
    </xf>
    <xf numFmtId="0" fontId="24" fillId="0" borderId="23" xfId="0" applyFont="1" applyBorder="1" applyAlignment="1">
      <alignment vertical="center" wrapText="1"/>
    </xf>
    <xf numFmtId="0" fontId="1" fillId="0" borderId="0" xfId="0" applyFont="1" applyAlignment="1">
      <alignment vertical="center" wrapText="1"/>
    </xf>
    <xf numFmtId="0" fontId="16" fillId="9" borderId="23" xfId="0" applyFont="1" applyFill="1" applyBorder="1" applyAlignment="1">
      <alignment vertical="center" wrapText="1"/>
    </xf>
    <xf numFmtId="164" fontId="16" fillId="9" borderId="23" xfId="0" applyNumberFormat="1" applyFont="1" applyFill="1" applyBorder="1" applyAlignment="1">
      <alignment horizontal="center" vertical="center" wrapText="1"/>
    </xf>
    <xf numFmtId="1" fontId="16" fillId="9" borderId="23" xfId="0" applyNumberFormat="1" applyFont="1" applyFill="1" applyBorder="1" applyAlignment="1">
      <alignment horizontal="center" vertical="center" wrapText="1"/>
    </xf>
    <xf numFmtId="3" fontId="16" fillId="9" borderId="23" xfId="0" applyNumberFormat="1" applyFont="1" applyFill="1" applyBorder="1" applyAlignment="1">
      <alignment vertical="center" wrapText="1"/>
    </xf>
    <xf numFmtId="0" fontId="25" fillId="0" borderId="0" xfId="0" applyFont="1"/>
    <xf numFmtId="0" fontId="1" fillId="7" borderId="34" xfId="0" applyFont="1" applyFill="1" applyBorder="1" applyAlignment="1">
      <alignment vertical="center"/>
    </xf>
    <xf numFmtId="0" fontId="1" fillId="7" borderId="34" xfId="0" applyFont="1" applyFill="1" applyBorder="1" applyAlignment="1">
      <alignment vertical="center" wrapText="1"/>
    </xf>
    <xf numFmtId="0" fontId="19" fillId="7" borderId="34" xfId="0" applyFont="1" applyFill="1" applyBorder="1" applyAlignment="1">
      <alignment horizontal="center" vertical="center" wrapText="1"/>
    </xf>
    <xf numFmtId="0" fontId="20" fillId="9" borderId="34" xfId="0" applyFont="1" applyFill="1" applyBorder="1" applyAlignment="1">
      <alignment vertical="center"/>
    </xf>
    <xf numFmtId="3" fontId="19" fillId="9" borderId="34" xfId="0" applyNumberFormat="1" applyFont="1" applyFill="1" applyBorder="1" applyAlignment="1">
      <alignment horizontal="center" vertical="center"/>
    </xf>
    <xf numFmtId="0" fontId="1" fillId="9" borderId="34" xfId="0" applyFont="1" applyFill="1" applyBorder="1" applyAlignment="1">
      <alignment vertical="center"/>
    </xf>
    <xf numFmtId="0" fontId="14" fillId="7" borderId="34" xfId="0" applyFont="1" applyFill="1" applyBorder="1" applyAlignment="1">
      <alignment horizontal="center" vertical="center" wrapText="1"/>
    </xf>
    <xf numFmtId="0" fontId="19" fillId="9" borderId="34" xfId="0" applyFont="1" applyFill="1" applyBorder="1" applyAlignment="1">
      <alignment vertical="center"/>
    </xf>
    <xf numFmtId="164" fontId="19" fillId="9" borderId="34" xfId="0" applyNumberFormat="1" applyFont="1" applyFill="1" applyBorder="1" applyAlignment="1">
      <alignment vertical="center"/>
    </xf>
    <xf numFmtId="164" fontId="19" fillId="9" borderId="34" xfId="0" applyNumberFormat="1" applyFont="1" applyFill="1" applyBorder="1" applyAlignment="1">
      <alignment vertical="center" wrapText="1"/>
    </xf>
    <xf numFmtId="0" fontId="19" fillId="7" borderId="34" xfId="0" applyFont="1" applyFill="1" applyBorder="1" applyAlignment="1">
      <alignment vertical="center"/>
    </xf>
    <xf numFmtId="0" fontId="19" fillId="0" borderId="0" xfId="0" applyFont="1" applyAlignment="1">
      <alignment vertical="center"/>
    </xf>
    <xf numFmtId="164" fontId="19" fillId="0" borderId="0" xfId="0" applyNumberFormat="1" applyFont="1" applyAlignment="1">
      <alignment vertical="center"/>
    </xf>
    <xf numFmtId="164" fontId="19" fillId="0" borderId="0" xfId="0" applyNumberFormat="1" applyFont="1" applyAlignment="1">
      <alignment vertical="center" wrapText="1"/>
    </xf>
    <xf numFmtId="0" fontId="19" fillId="7" borderId="0" xfId="0" applyFont="1" applyFill="1" applyAlignment="1">
      <alignment vertical="center"/>
    </xf>
    <xf numFmtId="0" fontId="19" fillId="0" borderId="0" xfId="0" applyFont="1" applyAlignment="1">
      <alignment vertical="center" wrapText="1"/>
    </xf>
    <xf numFmtId="0" fontId="1" fillId="7" borderId="0" xfId="0" applyFont="1" applyFill="1" applyAlignment="1">
      <alignment vertical="center"/>
    </xf>
    <xf numFmtId="0" fontId="15" fillId="0" borderId="23" xfId="0" applyFont="1" applyBorder="1" applyAlignment="1">
      <alignment wrapText="1"/>
    </xf>
    <xf numFmtId="0" fontId="26" fillId="0" borderId="23" xfId="0" applyFont="1" applyBorder="1" applyAlignment="1">
      <alignment wrapText="1"/>
    </xf>
    <xf numFmtId="164" fontId="15" fillId="0" borderId="23" xfId="0" applyNumberFormat="1" applyFont="1" applyBorder="1" applyAlignment="1">
      <alignment horizontal="center" wrapText="1"/>
    </xf>
    <xf numFmtId="0" fontId="1" fillId="0" borderId="23" xfId="0" applyFont="1" applyBorder="1"/>
    <xf numFmtId="0" fontId="26" fillId="7" borderId="23" xfId="0" applyFont="1" applyFill="1" applyBorder="1" applyAlignment="1">
      <alignment wrapText="1"/>
    </xf>
    <xf numFmtId="0" fontId="26" fillId="0" borderId="23" xfId="0" applyFont="1" applyBorder="1" applyAlignment="1">
      <alignment horizontal="center" wrapText="1"/>
    </xf>
    <xf numFmtId="9" fontId="26" fillId="0" borderId="23" xfId="0" applyNumberFormat="1" applyFont="1" applyBorder="1" applyAlignment="1">
      <alignment horizontal="center" wrapText="1"/>
    </xf>
    <xf numFmtId="1" fontId="26" fillId="0" borderId="23" xfId="0" applyNumberFormat="1" applyFont="1" applyBorder="1" applyAlignment="1">
      <alignment horizontal="center" wrapText="1"/>
    </xf>
    <xf numFmtId="2" fontId="1" fillId="0" borderId="23" xfId="0" applyNumberFormat="1" applyFont="1" applyBorder="1"/>
    <xf numFmtId="9" fontId="1" fillId="0" borderId="23" xfId="0" applyNumberFormat="1" applyFont="1" applyBorder="1"/>
    <xf numFmtId="0" fontId="15" fillId="0" borderId="23" xfId="0" applyFont="1" applyBorder="1" applyAlignment="1">
      <alignment horizontal="center" wrapText="1"/>
    </xf>
    <xf numFmtId="0" fontId="20" fillId="0" borderId="23" xfId="0" applyFont="1" applyBorder="1" applyAlignment="1">
      <alignment wrapText="1"/>
    </xf>
    <xf numFmtId="3" fontId="15" fillId="0" borderId="23" xfId="0" applyNumberFormat="1" applyFont="1" applyBorder="1" applyAlignment="1">
      <alignment wrapText="1"/>
    </xf>
    <xf numFmtId="0" fontId="1" fillId="0" borderId="0" xfId="0" applyFont="1"/>
    <xf numFmtId="165" fontId="15" fillId="0" borderId="23" xfId="0" applyNumberFormat="1" applyFont="1" applyBorder="1" applyAlignment="1">
      <alignment horizontal="center" wrapText="1"/>
    </xf>
    <xf numFmtId="0" fontId="1" fillId="0" borderId="23" xfId="0" applyFont="1" applyBorder="1" applyAlignment="1">
      <alignment horizontal="center" vertical="center"/>
    </xf>
    <xf numFmtId="1" fontId="1" fillId="0" borderId="23" xfId="0" applyNumberFormat="1" applyFont="1" applyBorder="1" applyAlignment="1">
      <alignment horizontal="center" vertical="center"/>
    </xf>
    <xf numFmtId="0" fontId="22" fillId="9" borderId="42" xfId="0" applyFont="1" applyFill="1" applyBorder="1" applyAlignment="1">
      <alignment horizontal="center" vertical="center" wrapText="1"/>
    </xf>
    <xf numFmtId="0" fontId="22" fillId="9" borderId="46" xfId="0" applyFont="1" applyFill="1" applyBorder="1" applyAlignment="1">
      <alignment horizontal="center" vertical="center" wrapText="1"/>
    </xf>
    <xf numFmtId="0" fontId="27" fillId="0" borderId="23" xfId="0" applyFont="1" applyBorder="1" applyAlignment="1">
      <alignment vertical="center" wrapText="1"/>
    </xf>
    <xf numFmtId="0" fontId="17" fillId="0" borderId="23" xfId="0" applyFont="1" applyBorder="1" applyAlignment="1">
      <alignment horizontal="left" vertical="center" wrapText="1"/>
    </xf>
    <xf numFmtId="0" fontId="16" fillId="0" borderId="19" xfId="0" applyFont="1" applyBorder="1" applyAlignment="1">
      <alignment vertical="center" wrapText="1"/>
    </xf>
    <xf numFmtId="0" fontId="19" fillId="7" borderId="23" xfId="0" applyFont="1" applyFill="1" applyBorder="1" applyAlignment="1">
      <alignment vertical="center" wrapText="1"/>
    </xf>
    <xf numFmtId="0" fontId="28" fillId="7" borderId="0" xfId="0" applyFont="1" applyFill="1"/>
    <xf numFmtId="0" fontId="24" fillId="7" borderId="23" xfId="0" applyFont="1" applyFill="1" applyBorder="1" applyAlignment="1">
      <alignment vertical="center" wrapText="1"/>
    </xf>
    <xf numFmtId="0" fontId="19" fillId="0" borderId="23" xfId="0" applyFont="1" applyBorder="1" applyAlignment="1">
      <alignment vertical="center" wrapText="1"/>
    </xf>
    <xf numFmtId="164" fontId="15" fillId="0" borderId="23" xfId="0" applyNumberFormat="1" applyFont="1" applyBorder="1" applyAlignment="1">
      <alignment horizontal="center" vertical="center" wrapText="1"/>
    </xf>
    <xf numFmtId="1" fontId="26" fillId="0" borderId="23" xfId="0" applyNumberFormat="1" applyFont="1" applyBorder="1" applyAlignment="1">
      <alignment horizontal="center" vertical="center" wrapText="1"/>
    </xf>
    <xf numFmtId="2" fontId="26" fillId="0" borderId="23" xfId="0" applyNumberFormat="1" applyFont="1" applyBorder="1" applyAlignment="1">
      <alignment horizontal="center" vertical="center" wrapText="1"/>
    </xf>
    <xf numFmtId="0" fontId="19" fillId="0" borderId="23" xfId="0" applyFont="1" applyBorder="1" applyAlignment="1">
      <alignment horizontal="center" vertical="center" wrapText="1"/>
    </xf>
    <xf numFmtId="9" fontId="19" fillId="0" borderId="23" xfId="0" applyNumberFormat="1" applyFont="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vertical="center" wrapText="1"/>
    </xf>
    <xf numFmtId="3" fontId="19" fillId="0" borderId="23" xfId="0" applyNumberFormat="1" applyFont="1" applyBorder="1" applyAlignment="1">
      <alignment horizontal="center" vertical="center" wrapText="1"/>
    </xf>
    <xf numFmtId="0" fontId="19" fillId="9" borderId="23" xfId="0" applyFont="1" applyFill="1" applyBorder="1" applyAlignment="1">
      <alignment vertical="center" wrapText="1"/>
    </xf>
    <xf numFmtId="0" fontId="16" fillId="9" borderId="23" xfId="0" applyFont="1" applyFill="1" applyBorder="1" applyAlignment="1">
      <alignment horizontal="left" vertical="center" wrapText="1"/>
    </xf>
    <xf numFmtId="0" fontId="19" fillId="0" borderId="23" xfId="0" applyFont="1" applyBorder="1" applyAlignment="1">
      <alignment horizontal="center" vertical="center"/>
    </xf>
    <xf numFmtId="9" fontId="19" fillId="0" borderId="23" xfId="0" applyNumberFormat="1" applyFont="1" applyBorder="1" applyAlignment="1">
      <alignment horizontal="center" vertical="center" wrapText="1"/>
    </xf>
    <xf numFmtId="0" fontId="16" fillId="7" borderId="23" xfId="0" applyFont="1" applyFill="1" applyBorder="1" applyAlignment="1">
      <alignment horizontal="left"/>
    </xf>
    <xf numFmtId="0" fontId="16" fillId="7" borderId="23" xfId="0" applyFont="1" applyFill="1" applyBorder="1" applyAlignment="1">
      <alignment horizontal="left" vertical="center"/>
    </xf>
    <xf numFmtId="0" fontId="18" fillId="7" borderId="23" xfId="0" applyFont="1" applyFill="1" applyBorder="1" applyAlignment="1">
      <alignment wrapText="1"/>
    </xf>
    <xf numFmtId="0" fontId="18" fillId="7" borderId="23" xfId="0" applyFont="1" applyFill="1" applyBorder="1" applyAlignment="1">
      <alignment horizontal="left" wrapText="1"/>
    </xf>
    <xf numFmtId="0" fontId="19" fillId="9" borderId="23" xfId="0" applyFont="1" applyFill="1" applyBorder="1" applyAlignment="1">
      <alignment horizontal="center" vertical="center" wrapText="1"/>
    </xf>
    <xf numFmtId="0" fontId="20" fillId="9" borderId="23" xfId="0" applyFont="1" applyFill="1" applyBorder="1" applyAlignment="1">
      <alignment vertical="center" wrapText="1"/>
    </xf>
    <xf numFmtId="3" fontId="19" fillId="7" borderId="23" xfId="0" applyNumberFormat="1" applyFont="1" applyFill="1" applyBorder="1" applyAlignment="1">
      <alignment vertical="center" wrapText="1"/>
    </xf>
    <xf numFmtId="0" fontId="16" fillId="0" borderId="23" xfId="0" applyFont="1" applyBorder="1" applyAlignment="1">
      <alignment wrapText="1"/>
    </xf>
    <xf numFmtId="0" fontId="18" fillId="7" borderId="56" xfId="0" applyFont="1" applyFill="1" applyBorder="1" applyAlignment="1">
      <alignment horizontal="left" wrapText="1"/>
    </xf>
    <xf numFmtId="0" fontId="16" fillId="0" borderId="37" xfId="0" applyFont="1" applyBorder="1" applyAlignment="1">
      <alignment vertical="center" wrapText="1"/>
    </xf>
    <xf numFmtId="164" fontId="16" fillId="0" borderId="16" xfId="0" applyNumberFormat="1" applyFont="1" applyBorder="1" applyAlignment="1">
      <alignment horizontal="center" vertical="center" wrapText="1"/>
    </xf>
    <xf numFmtId="0" fontId="28" fillId="0" borderId="23" xfId="0" applyFont="1" applyBorder="1" applyAlignment="1">
      <alignment horizontal="center" vertical="center"/>
    </xf>
    <xf numFmtId="3" fontId="27" fillId="0" borderId="23" xfId="0" applyNumberFormat="1" applyFont="1" applyBorder="1" applyAlignment="1">
      <alignment vertical="center" wrapText="1"/>
    </xf>
    <xf numFmtId="0" fontId="16" fillId="0" borderId="30" xfId="0" applyFont="1" applyBorder="1" applyAlignment="1">
      <alignment vertical="center" wrapText="1"/>
    </xf>
    <xf numFmtId="164" fontId="16" fillId="0" borderId="19" xfId="0" applyNumberFormat="1" applyFont="1" applyBorder="1" applyAlignment="1">
      <alignment horizontal="center" vertical="center" wrapText="1"/>
    </xf>
    <xf numFmtId="0" fontId="17" fillId="7" borderId="0" xfId="0" applyFont="1" applyFill="1" applyAlignment="1">
      <alignment vertical="center" wrapText="1"/>
    </xf>
    <xf numFmtId="3" fontId="27" fillId="0" borderId="22" xfId="0" applyNumberFormat="1" applyFont="1" applyBorder="1" applyAlignment="1">
      <alignment vertical="center" wrapText="1"/>
    </xf>
    <xf numFmtId="0" fontId="17" fillId="7" borderId="24" xfId="0" applyFont="1" applyFill="1" applyBorder="1" applyAlignment="1">
      <alignment horizontal="left" vertical="center" wrapText="1"/>
    </xf>
    <xf numFmtId="4" fontId="19" fillId="0" borderId="23" xfId="0" applyNumberFormat="1" applyFont="1" applyBorder="1" applyAlignment="1">
      <alignment horizontal="center" vertical="center" wrapText="1"/>
    </xf>
    <xf numFmtId="3" fontId="17" fillId="0" borderId="24" xfId="0" applyNumberFormat="1" applyFont="1" applyBorder="1" applyAlignment="1">
      <alignment horizontal="center" vertical="center" wrapText="1"/>
    </xf>
    <xf numFmtId="3" fontId="19" fillId="9" borderId="23" xfId="0" applyNumberFormat="1" applyFont="1" applyFill="1" applyBorder="1" applyAlignment="1">
      <alignment vertical="center" wrapText="1"/>
    </xf>
    <xf numFmtId="3" fontId="17" fillId="9" borderId="23" xfId="0" applyNumberFormat="1" applyFont="1" applyFill="1" applyBorder="1" applyAlignment="1">
      <alignment horizontal="center" vertical="center" wrapText="1"/>
    </xf>
    <xf numFmtId="9" fontId="20" fillId="0" borderId="23" xfId="0" applyNumberFormat="1" applyFont="1" applyBorder="1" applyAlignment="1">
      <alignment horizontal="center" vertical="center" wrapText="1"/>
    </xf>
    <xf numFmtId="0" fontId="29" fillId="9" borderId="40" xfId="0" applyFont="1" applyFill="1" applyBorder="1" applyAlignment="1">
      <alignment horizontal="center" vertical="center" wrapText="1"/>
    </xf>
    <xf numFmtId="164" fontId="29" fillId="9" borderId="42" xfId="0" applyNumberFormat="1" applyFont="1" applyFill="1" applyBorder="1" applyAlignment="1">
      <alignment horizontal="center" vertical="center" wrapText="1"/>
    </xf>
    <xf numFmtId="0" fontId="19" fillId="9" borderId="34" xfId="0" applyFont="1" applyFill="1" applyBorder="1" applyAlignment="1">
      <alignment horizontal="center"/>
    </xf>
    <xf numFmtId="0" fontId="19" fillId="0" borderId="0" xfId="0" applyFont="1" applyAlignment="1">
      <alignment horizontal="center"/>
    </xf>
    <xf numFmtId="0" fontId="19" fillId="0" borderId="0" xfId="0" applyFont="1" applyAlignment="1">
      <alignment horizontal="center" wrapText="1"/>
    </xf>
    <xf numFmtId="0" fontId="28" fillId="0" borderId="0" xfId="0" applyFont="1" applyAlignment="1">
      <alignment horizontal="center"/>
    </xf>
    <xf numFmtId="0" fontId="17" fillId="0" borderId="23" xfId="0" applyFont="1" applyBorder="1" applyAlignment="1">
      <alignment vertical="center" wrapText="1"/>
    </xf>
    <xf numFmtId="0" fontId="26" fillId="0" borderId="0" xfId="0" applyFont="1" applyAlignment="1">
      <alignment vertical="center"/>
    </xf>
    <xf numFmtId="0" fontId="1" fillId="7" borderId="0" xfId="0" applyFont="1" applyFill="1" applyAlignment="1">
      <alignment vertical="center" wrapText="1"/>
    </xf>
    <xf numFmtId="164" fontId="15" fillId="7" borderId="23" xfId="0" applyNumberFormat="1" applyFont="1" applyFill="1" applyBorder="1" applyAlignment="1">
      <alignment horizontal="center" vertical="center" wrapText="1"/>
    </xf>
    <xf numFmtId="0" fontId="1" fillId="7" borderId="23" xfId="0" applyFont="1" applyFill="1" applyBorder="1" applyAlignment="1">
      <alignment horizontal="center" vertical="center"/>
    </xf>
    <xf numFmtId="1" fontId="26" fillId="7" borderId="23" xfId="0" applyNumberFormat="1" applyFont="1" applyFill="1" applyBorder="1" applyAlignment="1">
      <alignment horizontal="center" vertical="center" wrapText="1"/>
    </xf>
    <xf numFmtId="2" fontId="26" fillId="7" borderId="23" xfId="0" applyNumberFormat="1" applyFont="1" applyFill="1" applyBorder="1" applyAlignment="1">
      <alignment horizontal="center" vertical="center" wrapText="1"/>
    </xf>
    <xf numFmtId="0" fontId="19" fillId="7" borderId="23" xfId="0" applyFont="1" applyFill="1" applyBorder="1" applyAlignment="1">
      <alignment horizontal="center" vertical="center" wrapText="1"/>
    </xf>
    <xf numFmtId="0" fontId="20" fillId="7" borderId="23" xfId="0" applyFont="1" applyFill="1" applyBorder="1" applyAlignment="1">
      <alignment vertical="center" wrapText="1"/>
    </xf>
    <xf numFmtId="9" fontId="19" fillId="7" borderId="23" xfId="0" applyNumberFormat="1" applyFont="1" applyFill="1" applyBorder="1" applyAlignment="1">
      <alignment horizontal="center" vertical="center"/>
    </xf>
    <xf numFmtId="0" fontId="19" fillId="7" borderId="34" xfId="0" applyFont="1" applyFill="1" applyBorder="1"/>
    <xf numFmtId="0" fontId="19" fillId="7" borderId="0" xfId="0" applyFont="1" applyFill="1"/>
    <xf numFmtId="0" fontId="15" fillId="7" borderId="23" xfId="0" applyFont="1" applyFill="1" applyBorder="1" applyAlignment="1">
      <alignment wrapText="1"/>
    </xf>
    <xf numFmtId="0" fontId="26" fillId="7" borderId="23" xfId="0" applyFont="1" applyFill="1" applyBorder="1" applyAlignment="1">
      <alignment horizontal="left" vertical="center" wrapText="1"/>
    </xf>
    <xf numFmtId="164" fontId="15" fillId="7" borderId="23" xfId="0" applyNumberFormat="1" applyFont="1" applyFill="1" applyBorder="1" applyAlignment="1">
      <alignment horizontal="center" wrapText="1"/>
    </xf>
    <xf numFmtId="0" fontId="1" fillId="7" borderId="23" xfId="0" applyFont="1" applyFill="1" applyBorder="1"/>
    <xf numFmtId="0" fontId="26" fillId="7" borderId="23" xfId="0" applyFont="1" applyFill="1" applyBorder="1" applyAlignment="1">
      <alignment horizontal="center" wrapText="1"/>
    </xf>
    <xf numFmtId="1" fontId="26" fillId="7" borderId="23" xfId="0" applyNumberFormat="1" applyFont="1" applyFill="1" applyBorder="1" applyAlignment="1">
      <alignment horizontal="center" wrapText="1"/>
    </xf>
    <xf numFmtId="2" fontId="1" fillId="7" borderId="23" xfId="0" applyNumberFormat="1" applyFont="1" applyFill="1" applyBorder="1"/>
    <xf numFmtId="0" fontId="15" fillId="7" borderId="23" xfId="0" applyFont="1" applyFill="1" applyBorder="1" applyAlignment="1">
      <alignment horizontal="center" wrapText="1"/>
    </xf>
    <xf numFmtId="0" fontId="20" fillId="7" borderId="23" xfId="0" applyFont="1" applyFill="1" applyBorder="1" applyAlignment="1">
      <alignment wrapText="1"/>
    </xf>
    <xf numFmtId="3" fontId="15" fillId="7" borderId="23" xfId="0" applyNumberFormat="1" applyFont="1" applyFill="1" applyBorder="1" applyAlignment="1">
      <alignment wrapText="1"/>
    </xf>
    <xf numFmtId="9" fontId="1" fillId="7" borderId="23" xfId="0" applyNumberFormat="1" applyFont="1" applyFill="1" applyBorder="1"/>
    <xf numFmtId="0" fontId="1" fillId="7" borderId="0" xfId="0" applyFont="1" applyFill="1"/>
    <xf numFmtId="0" fontId="16" fillId="7" borderId="23" xfId="0" applyFont="1" applyFill="1" applyBorder="1" applyAlignment="1">
      <alignment wrapText="1"/>
    </xf>
    <xf numFmtId="9" fontId="26" fillId="7" borderId="23" xfId="0" applyNumberFormat="1" applyFont="1" applyFill="1" applyBorder="1" applyAlignment="1">
      <alignment horizontal="center" wrapText="1"/>
    </xf>
    <xf numFmtId="9" fontId="15" fillId="7" borderId="23" xfId="0" applyNumberFormat="1" applyFont="1" applyFill="1" applyBorder="1" applyAlignment="1">
      <alignment horizontal="center" wrapText="1"/>
    </xf>
    <xf numFmtId="164" fontId="16" fillId="7" borderId="23" xfId="0" applyNumberFormat="1" applyFont="1" applyFill="1" applyBorder="1" applyAlignment="1">
      <alignment horizontal="center" vertical="center"/>
    </xf>
    <xf numFmtId="9" fontId="16" fillId="7" borderId="23" xfId="0" applyNumberFormat="1" applyFont="1" applyFill="1" applyBorder="1" applyAlignment="1">
      <alignment horizontal="center" vertical="center"/>
    </xf>
    <xf numFmtId="0" fontId="23" fillId="0" borderId="23" xfId="0" applyFont="1" applyBorder="1" applyAlignment="1">
      <alignment horizontal="center"/>
    </xf>
    <xf numFmtId="0" fontId="16" fillId="7" borderId="23" xfId="0" applyFont="1" applyFill="1" applyBorder="1" applyAlignment="1">
      <alignment horizontal="center"/>
    </xf>
    <xf numFmtId="0" fontId="18" fillId="7" borderId="23" xfId="0" applyFont="1" applyFill="1" applyBorder="1" applyAlignment="1">
      <alignment horizontal="center"/>
    </xf>
    <xf numFmtId="164" fontId="19" fillId="7" borderId="23" xfId="0" applyNumberFormat="1" applyFont="1" applyFill="1" applyBorder="1" applyAlignment="1">
      <alignment horizontal="center" vertical="center"/>
    </xf>
    <xf numFmtId="0" fontId="18" fillId="7" borderId="23" xfId="0" applyFont="1" applyFill="1" applyBorder="1" applyAlignment="1">
      <alignment horizontal="center" vertical="center"/>
    </xf>
    <xf numFmtId="9" fontId="19" fillId="7" borderId="23" xfId="0" applyNumberFormat="1" applyFont="1" applyFill="1" applyBorder="1" applyAlignment="1">
      <alignment horizontal="center" vertical="center" wrapText="1"/>
    </xf>
    <xf numFmtId="0" fontId="19" fillId="7" borderId="23" xfId="0" applyFont="1" applyFill="1" applyBorder="1" applyAlignment="1">
      <alignment wrapText="1"/>
    </xf>
    <xf numFmtId="164" fontId="19" fillId="7" borderId="23" xfId="0" applyNumberFormat="1" applyFont="1" applyFill="1" applyBorder="1" applyAlignment="1">
      <alignment horizontal="center" wrapText="1"/>
    </xf>
    <xf numFmtId="0" fontId="18" fillId="7" borderId="23" xfId="0" applyFont="1" applyFill="1" applyBorder="1"/>
    <xf numFmtId="9" fontId="18" fillId="7" borderId="23" xfId="0" applyNumberFormat="1" applyFont="1" applyFill="1" applyBorder="1"/>
    <xf numFmtId="0" fontId="19" fillId="9" borderId="34" xfId="0" applyFont="1" applyFill="1" applyBorder="1" applyAlignment="1">
      <alignment horizontal="left" vertical="center" wrapText="1"/>
    </xf>
    <xf numFmtId="0" fontId="19" fillId="9" borderId="34" xfId="0" applyFont="1" applyFill="1" applyBorder="1" applyAlignment="1">
      <alignment horizontal="left" vertical="center"/>
    </xf>
    <xf numFmtId="0" fontId="19" fillId="0" borderId="0" xfId="0" applyFont="1" applyAlignment="1">
      <alignment horizontal="left" vertical="center"/>
    </xf>
    <xf numFmtId="0" fontId="28" fillId="0" borderId="0" xfId="0" applyFont="1" applyAlignment="1">
      <alignment horizontal="left" vertical="center"/>
    </xf>
    <xf numFmtId="0" fontId="19" fillId="7" borderId="34" xfId="0" applyFont="1" applyFill="1" applyBorder="1" applyAlignment="1">
      <alignment vertical="center" wrapText="1"/>
    </xf>
    <xf numFmtId="0" fontId="16" fillId="0" borderId="23" xfId="0" applyFont="1" applyBorder="1"/>
    <xf numFmtId="164" fontId="16" fillId="0" borderId="23" xfId="0" applyNumberFormat="1" applyFont="1" applyBorder="1" applyAlignment="1">
      <alignment horizontal="center"/>
    </xf>
    <xf numFmtId="0" fontId="17" fillId="0" borderId="23" xfId="0" applyFont="1" applyBorder="1" applyAlignment="1">
      <alignment horizontal="center"/>
    </xf>
    <xf numFmtId="0" fontId="16" fillId="0" borderId="23" xfId="0" applyFont="1" applyBorder="1" applyAlignment="1">
      <alignment horizontal="center"/>
    </xf>
    <xf numFmtId="1" fontId="16" fillId="0" borderId="23" xfId="0" applyNumberFormat="1" applyFont="1" applyBorder="1" applyAlignment="1">
      <alignment horizontal="center"/>
    </xf>
    <xf numFmtId="2" fontId="16" fillId="0" borderId="23" xfId="0" applyNumberFormat="1" applyFont="1" applyBorder="1" applyAlignment="1">
      <alignment horizontal="center"/>
    </xf>
    <xf numFmtId="9" fontId="16" fillId="0" borderId="23" xfId="0" applyNumberFormat="1" applyFont="1" applyBorder="1" applyAlignment="1">
      <alignment horizontal="center"/>
    </xf>
    <xf numFmtId="3" fontId="17" fillId="0" borderId="23" xfId="0" applyNumberFormat="1" applyFont="1" applyBorder="1" applyAlignment="1">
      <alignment horizontal="center"/>
    </xf>
    <xf numFmtId="3" fontId="16" fillId="0" borderId="23" xfId="0" applyNumberFormat="1" applyFont="1" applyBorder="1" applyAlignment="1">
      <alignment horizontal="center"/>
    </xf>
    <xf numFmtId="1" fontId="16" fillId="7" borderId="23" xfId="0" applyNumberFormat="1" applyFont="1" applyFill="1" applyBorder="1" applyAlignment="1">
      <alignment horizontal="center"/>
    </xf>
    <xf numFmtId="0" fontId="16" fillId="0" borderId="23" xfId="0" applyFont="1" applyBorder="1" applyAlignment="1">
      <alignment horizontal="left"/>
    </xf>
    <xf numFmtId="0" fontId="16" fillId="0" borderId="19" xfId="0" applyFont="1" applyBorder="1"/>
    <xf numFmtId="0" fontId="26" fillId="7" borderId="23" xfId="0" applyFont="1" applyFill="1" applyBorder="1" applyAlignment="1">
      <alignment horizontal="center" vertical="center" wrapText="1"/>
    </xf>
    <xf numFmtId="0" fontId="30" fillId="7" borderId="23" xfId="0" applyFont="1" applyFill="1" applyBorder="1" applyAlignment="1">
      <alignment horizontal="center" vertical="center"/>
    </xf>
    <xf numFmtId="0" fontId="31" fillId="7" borderId="23" xfId="0" applyFont="1" applyFill="1" applyBorder="1" applyAlignment="1">
      <alignment horizontal="center" vertical="center"/>
    </xf>
    <xf numFmtId="0" fontId="12" fillId="0" borderId="0" xfId="0" applyFont="1" applyAlignment="1">
      <alignment vertical="center"/>
    </xf>
    <xf numFmtId="0" fontId="32" fillId="0" borderId="0" xfId="0" applyFont="1"/>
    <xf numFmtId="0" fontId="33" fillId="11" borderId="57" xfId="0" applyFont="1" applyFill="1" applyBorder="1" applyAlignment="1">
      <alignment vertical="center" wrapText="1"/>
    </xf>
    <xf numFmtId="0" fontId="33" fillId="11" borderId="58" xfId="0" applyFont="1" applyFill="1" applyBorder="1" applyAlignment="1">
      <alignment vertical="center"/>
    </xf>
    <xf numFmtId="0" fontId="32" fillId="0" borderId="23" xfId="0" applyFont="1" applyBorder="1"/>
    <xf numFmtId="166" fontId="34" fillId="12" borderId="59" xfId="0" applyNumberFormat="1" applyFont="1" applyFill="1" applyBorder="1" applyAlignment="1">
      <alignment horizontal="center" vertical="center" wrapText="1"/>
    </xf>
    <xf numFmtId="166" fontId="34" fillId="12" borderId="60" xfId="0" applyNumberFormat="1" applyFont="1" applyFill="1" applyBorder="1" applyAlignment="1">
      <alignment horizontal="center" vertical="center" wrapText="1"/>
    </xf>
    <xf numFmtId="0" fontId="34" fillId="12" borderId="60" xfId="0" applyFont="1" applyFill="1" applyBorder="1" applyAlignment="1">
      <alignment horizontal="center" vertical="center" wrapText="1"/>
    </xf>
    <xf numFmtId="0" fontId="35" fillId="13" borderId="61" xfId="0" applyFont="1" applyFill="1" applyBorder="1" applyAlignment="1">
      <alignment horizontal="center" vertical="center" wrapText="1"/>
    </xf>
    <xf numFmtId="0" fontId="35" fillId="13" borderId="23" xfId="0" applyFont="1" applyFill="1" applyBorder="1" applyAlignment="1">
      <alignment horizontal="left" vertical="center" wrapText="1"/>
    </xf>
    <xf numFmtId="0" fontId="36" fillId="0" borderId="23" xfId="0" applyFont="1" applyBorder="1" applyAlignment="1">
      <alignment horizontal="center" vertical="center" wrapText="1"/>
    </xf>
    <xf numFmtId="0" fontId="35" fillId="13" borderId="23" xfId="0" applyFont="1" applyFill="1" applyBorder="1" applyAlignment="1">
      <alignment horizontal="center" vertical="center" wrapText="1"/>
    </xf>
    <xf numFmtId="166" fontId="35" fillId="14" borderId="23" xfId="0" applyNumberFormat="1" applyFont="1" applyFill="1" applyBorder="1" applyAlignment="1">
      <alignment horizontal="center" vertical="center"/>
    </xf>
    <xf numFmtId="0" fontId="36" fillId="0" borderId="23" xfId="0" applyFont="1" applyBorder="1" applyAlignment="1">
      <alignment horizontal="center" vertical="center"/>
    </xf>
    <xf numFmtId="9" fontId="35" fillId="13" borderId="23" xfId="0" applyNumberFormat="1" applyFont="1" applyFill="1" applyBorder="1" applyAlignment="1">
      <alignment horizontal="center" vertical="center" wrapText="1"/>
    </xf>
    <xf numFmtId="0" fontId="35" fillId="13" borderId="62" xfId="0" applyFont="1" applyFill="1" applyBorder="1" applyAlignment="1">
      <alignment horizontal="center" vertical="center" wrapText="1"/>
    </xf>
    <xf numFmtId="0" fontId="35" fillId="13" borderId="63" xfId="0" applyFont="1" applyFill="1" applyBorder="1" applyAlignment="1">
      <alignment horizontal="left" vertical="center" wrapText="1"/>
    </xf>
    <xf numFmtId="0" fontId="35" fillId="13" borderId="63" xfId="0" applyFont="1" applyFill="1" applyBorder="1" applyAlignment="1">
      <alignment horizontal="center" vertical="center" wrapText="1"/>
    </xf>
    <xf numFmtId="166" fontId="35" fillId="14" borderId="63" xfId="0" applyNumberFormat="1" applyFont="1" applyFill="1" applyBorder="1" applyAlignment="1">
      <alignment horizontal="center" vertical="center"/>
    </xf>
    <xf numFmtId="166" fontId="37" fillId="7" borderId="67" xfId="0" applyNumberFormat="1" applyFont="1" applyFill="1" applyBorder="1" applyAlignment="1">
      <alignment horizontal="center" vertical="center"/>
    </xf>
    <xf numFmtId="9" fontId="36" fillId="0" borderId="23" xfId="0" applyNumberFormat="1" applyFont="1" applyBorder="1" applyAlignment="1">
      <alignment horizontal="center" vertical="center"/>
    </xf>
    <xf numFmtId="0" fontId="35" fillId="13" borderId="68" xfId="0" applyFont="1" applyFill="1" applyBorder="1" applyAlignment="1">
      <alignment horizontal="center" vertical="center" wrapText="1"/>
    </xf>
    <xf numFmtId="0" fontId="35" fillId="13" borderId="69" xfId="0" applyFont="1" applyFill="1" applyBorder="1" applyAlignment="1">
      <alignment horizontal="center" vertical="center" wrapText="1"/>
    </xf>
    <xf numFmtId="166" fontId="37" fillId="0" borderId="67" xfId="0" applyNumberFormat="1" applyFont="1" applyBorder="1" applyAlignment="1">
      <alignment horizontal="center" vertical="center"/>
    </xf>
    <xf numFmtId="0" fontId="35" fillId="13" borderId="70" xfId="0" applyFont="1" applyFill="1" applyBorder="1" applyAlignment="1">
      <alignment horizontal="left" vertical="center" wrapText="1"/>
    </xf>
    <xf numFmtId="0" fontId="35" fillId="13" borderId="70" xfId="0" applyFont="1" applyFill="1" applyBorder="1" applyAlignment="1">
      <alignment horizontal="center" vertical="center" wrapText="1"/>
    </xf>
    <xf numFmtId="166" fontId="37" fillId="9" borderId="67" xfId="0" applyNumberFormat="1" applyFont="1" applyFill="1" applyBorder="1" applyAlignment="1">
      <alignment horizontal="center" vertical="center"/>
    </xf>
    <xf numFmtId="166" fontId="32" fillId="0" borderId="0" xfId="0" applyNumberFormat="1" applyFont="1"/>
    <xf numFmtId="166" fontId="14" fillId="14" borderId="72" xfId="0" applyNumberFormat="1" applyFont="1" applyFill="1" applyBorder="1" applyAlignment="1">
      <alignment horizontal="center" vertical="center"/>
    </xf>
    <xf numFmtId="0" fontId="3" fillId="0" borderId="4" xfId="0" applyFont="1" applyBorder="1" applyAlignment="1">
      <alignment horizontal="center"/>
    </xf>
    <xf numFmtId="0" fontId="3" fillId="15" borderId="23" xfId="0" applyFont="1" applyFill="1" applyBorder="1" applyAlignment="1">
      <alignment horizontal="center" vertical="center"/>
    </xf>
    <xf numFmtId="0" fontId="3" fillId="15" borderId="23" xfId="0" applyFont="1" applyFill="1" applyBorder="1" applyAlignment="1">
      <alignment horizontal="left" vertical="top"/>
    </xf>
    <xf numFmtId="0" fontId="3" fillId="15" borderId="73" xfId="0" applyFont="1" applyFill="1" applyBorder="1" applyAlignment="1">
      <alignment horizontal="left" vertical="top"/>
    </xf>
    <xf numFmtId="0" fontId="32" fillId="0" borderId="23" xfId="0" applyFont="1" applyBorder="1" applyAlignment="1">
      <alignment horizontal="left" vertical="top"/>
    </xf>
    <xf numFmtId="0" fontId="1" fillId="0" borderId="29" xfId="0" applyFont="1" applyBorder="1" applyAlignment="1">
      <alignment horizontal="center" vertical="center"/>
    </xf>
    <xf numFmtId="0" fontId="1" fillId="0" borderId="37" xfId="0" applyFont="1" applyBorder="1" applyAlignment="1">
      <alignment horizontal="center" vertical="center"/>
    </xf>
    <xf numFmtId="0" fontId="39" fillId="16" borderId="23" xfId="0" applyFont="1" applyFill="1" applyBorder="1"/>
    <xf numFmtId="0" fontId="39" fillId="16" borderId="23" xfId="0" applyFont="1" applyFill="1" applyBorder="1" applyAlignment="1">
      <alignment horizontal="center"/>
    </xf>
    <xf numFmtId="0" fontId="39" fillId="16" borderId="23" xfId="0" applyFont="1" applyFill="1" applyBorder="1" applyAlignment="1">
      <alignment horizontal="center" vertical="center"/>
    </xf>
    <xf numFmtId="0" fontId="39" fillId="16" borderId="73" xfId="0" applyFont="1" applyFill="1" applyBorder="1" applyAlignment="1">
      <alignment horizontal="center" vertical="center"/>
    </xf>
    <xf numFmtId="0" fontId="1" fillId="0" borderId="37" xfId="0" applyFont="1" applyBorder="1"/>
    <xf numFmtId="0" fontId="1" fillId="0" borderId="32" xfId="0" applyFont="1" applyBorder="1"/>
    <xf numFmtId="0" fontId="3" fillId="0" borderId="0" xfId="0" applyFont="1" applyAlignment="1">
      <alignment horizontal="center"/>
    </xf>
    <xf numFmtId="0" fontId="37" fillId="0" borderId="0" xfId="0" applyFont="1" applyAlignment="1">
      <alignment horizontal="left" vertical="top"/>
    </xf>
    <xf numFmtId="0" fontId="1" fillId="0" borderId="5" xfId="0" applyFont="1" applyBorder="1"/>
    <xf numFmtId="0" fontId="35" fillId="0" borderId="75" xfId="0" applyFont="1" applyBorder="1" applyAlignment="1">
      <alignment horizontal="left" vertical="top"/>
    </xf>
    <xf numFmtId="8" fontId="40" fillId="0" borderId="57" xfId="0" applyNumberFormat="1" applyFont="1" applyBorder="1" applyAlignment="1">
      <alignment horizontal="center"/>
    </xf>
    <xf numFmtId="0" fontId="35" fillId="0" borderId="57" xfId="0" applyFont="1" applyBorder="1" applyAlignment="1">
      <alignment horizontal="left" vertical="top"/>
    </xf>
    <xf numFmtId="0" fontId="3" fillId="0" borderId="5" xfId="0" applyFont="1" applyBorder="1" applyAlignment="1">
      <alignment horizontal="center"/>
    </xf>
    <xf numFmtId="167" fontId="35" fillId="0" borderId="75" xfId="0" applyNumberFormat="1" applyFont="1" applyBorder="1" applyAlignment="1">
      <alignment horizontal="left" vertical="top"/>
    </xf>
    <xf numFmtId="0" fontId="35" fillId="0" borderId="76" xfId="0" applyFont="1" applyBorder="1" applyAlignment="1">
      <alignment horizontal="left" vertical="top"/>
    </xf>
    <xf numFmtId="167" fontId="35" fillId="0" borderId="76" xfId="0" applyNumberFormat="1" applyFont="1" applyBorder="1" applyAlignment="1">
      <alignment horizontal="left" vertical="top"/>
    </xf>
    <xf numFmtId="0" fontId="35" fillId="0" borderId="77" xfId="0" applyFont="1" applyBorder="1" applyAlignment="1">
      <alignment horizontal="left" vertical="top"/>
    </xf>
    <xf numFmtId="0" fontId="21" fillId="0" borderId="78" xfId="0" applyFont="1" applyBorder="1" applyAlignment="1">
      <alignment vertical="center" wrapText="1"/>
    </xf>
    <xf numFmtId="0" fontId="22" fillId="0" borderId="40" xfId="0" applyFont="1" applyBorder="1" applyAlignment="1">
      <alignment horizontal="left" vertical="center"/>
    </xf>
    <xf numFmtId="0" fontId="21" fillId="0" borderId="79" xfId="0" applyFont="1" applyBorder="1" applyAlignment="1">
      <alignment vertical="center" wrapText="1"/>
    </xf>
    <xf numFmtId="0" fontId="22" fillId="0" borderId="80" xfId="0" applyFont="1" applyBorder="1" applyAlignment="1">
      <alignment horizontal="center" vertical="center" wrapText="1"/>
    </xf>
    <xf numFmtId="0" fontId="21" fillId="0" borderId="79" xfId="0" applyFont="1" applyBorder="1" applyAlignment="1">
      <alignment vertical="center"/>
    </xf>
    <xf numFmtId="0" fontId="22" fillId="0" borderId="81" xfId="0" applyFont="1" applyBorder="1" applyAlignment="1">
      <alignment horizontal="center" vertical="center" wrapText="1"/>
    </xf>
    <xf numFmtId="0" fontId="21" fillId="0" borderId="82" xfId="0" applyFont="1" applyBorder="1" applyAlignment="1">
      <alignment vertical="center"/>
    </xf>
    <xf numFmtId="0" fontId="22" fillId="0" borderId="52" xfId="0" applyFont="1" applyBorder="1" applyAlignment="1">
      <alignment horizontal="center" vertical="center"/>
    </xf>
    <xf numFmtId="0" fontId="41" fillId="0" borderId="0" xfId="0" applyFont="1"/>
    <xf numFmtId="0" fontId="43" fillId="17" borderId="23" xfId="0" applyFont="1" applyFill="1" applyBorder="1" applyAlignment="1">
      <alignment horizontal="center" vertical="center" wrapText="1"/>
    </xf>
    <xf numFmtId="0" fontId="35" fillId="0" borderId="0" xfId="0" applyFont="1"/>
    <xf numFmtId="0" fontId="35" fillId="0" borderId="23" xfId="0" applyFont="1" applyBorder="1" applyAlignment="1">
      <alignment horizontal="center" vertical="center"/>
    </xf>
    <xf numFmtId="0" fontId="44" fillId="0" borderId="23" xfId="0" applyFont="1" applyBorder="1" applyAlignment="1">
      <alignment horizontal="center" vertical="center" wrapText="1"/>
    </xf>
    <xf numFmtId="164" fontId="44" fillId="0" borderId="23" xfId="0" applyNumberFormat="1" applyFont="1" applyBorder="1" applyAlignment="1">
      <alignment horizontal="center" vertical="center" wrapText="1"/>
    </xf>
    <xf numFmtId="164" fontId="45" fillId="0" borderId="23" xfId="0" applyNumberFormat="1" applyFont="1" applyBorder="1" applyAlignment="1">
      <alignment horizontal="left" vertical="center" wrapText="1"/>
    </xf>
    <xf numFmtId="0" fontId="44" fillId="0" borderId="37" xfId="0" applyFont="1" applyBorder="1" applyAlignment="1">
      <alignment horizontal="center" vertical="center" wrapText="1"/>
    </xf>
    <xf numFmtId="0" fontId="44" fillId="10" borderId="73" xfId="0" applyFont="1" applyFill="1" applyBorder="1" applyAlignment="1">
      <alignment horizontal="center" vertical="center" wrapText="1"/>
    </xf>
    <xf numFmtId="0" fontId="44" fillId="10" borderId="23" xfId="0" applyFont="1" applyFill="1" applyBorder="1" applyAlignment="1">
      <alignment horizontal="center" vertical="center" wrapText="1"/>
    </xf>
    <xf numFmtId="0" fontId="44" fillId="10" borderId="83" xfId="0" applyFont="1" applyFill="1" applyBorder="1" applyAlignment="1">
      <alignment horizontal="center" vertical="center" wrapText="1"/>
    </xf>
    <xf numFmtId="0" fontId="44" fillId="0" borderId="32" xfId="0" applyFont="1" applyBorder="1" applyAlignment="1">
      <alignment horizontal="center" vertical="center" wrapText="1"/>
    </xf>
    <xf numFmtId="164" fontId="45" fillId="0" borderId="23" xfId="0" applyNumberFormat="1" applyFont="1" applyBorder="1" applyAlignment="1">
      <alignment horizontal="center" vertical="center" wrapText="1"/>
    </xf>
    <xf numFmtId="0" fontId="46" fillId="0" borderId="23" xfId="0" applyFont="1" applyBorder="1" applyAlignment="1">
      <alignment horizontal="left" vertical="center" wrapText="1" readingOrder="1"/>
    </xf>
    <xf numFmtId="3" fontId="47" fillId="0" borderId="23" xfId="0" applyNumberFormat="1" applyFont="1" applyBorder="1" applyAlignment="1">
      <alignment horizontal="left" vertical="center" wrapText="1" readingOrder="1"/>
    </xf>
    <xf numFmtId="0" fontId="44" fillId="0" borderId="23" xfId="0" applyFont="1" applyBorder="1" applyAlignment="1">
      <alignment horizontal="center" vertical="center"/>
    </xf>
    <xf numFmtId="0" fontId="35" fillId="10" borderId="23" xfId="0" applyFont="1" applyFill="1" applyBorder="1" applyAlignment="1">
      <alignment horizontal="left" vertical="top"/>
    </xf>
    <xf numFmtId="0" fontId="35" fillId="10" borderId="83" xfId="0" applyFont="1" applyFill="1" applyBorder="1" applyAlignment="1">
      <alignment horizontal="left" vertical="top"/>
    </xf>
    <xf numFmtId="0" fontId="46" fillId="0" borderId="0" xfId="0" applyFont="1" applyAlignment="1">
      <alignment horizontal="left" vertical="center" wrapText="1" readingOrder="1"/>
    </xf>
    <xf numFmtId="0" fontId="44" fillId="0" borderId="23" xfId="0" applyFont="1" applyBorder="1" applyAlignment="1">
      <alignment horizontal="left" vertical="center" wrapText="1"/>
    </xf>
    <xf numFmtId="164" fontId="44" fillId="0" borderId="0" xfId="0" applyNumberFormat="1" applyFont="1" applyAlignment="1">
      <alignment horizontal="center" vertical="center" wrapText="1"/>
    </xf>
    <xf numFmtId="0" fontId="35" fillId="10" borderId="34" xfId="0" applyFont="1" applyFill="1" applyBorder="1" applyAlignment="1">
      <alignment horizontal="left" vertical="top"/>
    </xf>
    <xf numFmtId="0" fontId="48" fillId="0" borderId="23" xfId="0" applyFont="1" applyBorder="1" applyAlignment="1">
      <alignment horizontal="left" vertical="center" wrapText="1" readingOrder="1"/>
    </xf>
    <xf numFmtId="0" fontId="16" fillId="0" borderId="73" xfId="0" applyFont="1" applyBorder="1" applyAlignment="1">
      <alignment horizontal="center" vertical="center" wrapText="1"/>
    </xf>
    <xf numFmtId="0" fontId="18" fillId="7" borderId="73" xfId="0" applyFont="1" applyFill="1" applyBorder="1" applyAlignment="1">
      <alignment vertical="center" wrapText="1"/>
    </xf>
    <xf numFmtId="0" fontId="16" fillId="0" borderId="83" xfId="0" applyFont="1" applyBorder="1" applyAlignment="1">
      <alignment horizontal="center" vertical="center" wrapText="1"/>
    </xf>
    <xf numFmtId="0" fontId="16" fillId="7" borderId="83" xfId="0" applyFont="1" applyFill="1" applyBorder="1" applyAlignment="1">
      <alignment horizontal="center" vertical="center" wrapText="1"/>
    </xf>
    <xf numFmtId="0" fontId="16" fillId="0" borderId="63" xfId="0" applyFont="1" applyBorder="1" applyAlignment="1">
      <alignment horizontal="center" vertical="center" wrapText="1"/>
    </xf>
    <xf numFmtId="0" fontId="16" fillId="0" borderId="35" xfId="0" applyFont="1" applyBorder="1" applyAlignment="1">
      <alignment vertical="center" wrapText="1"/>
    </xf>
    <xf numFmtId="0" fontId="16" fillId="7" borderId="70" xfId="0" applyFont="1" applyFill="1" applyBorder="1" applyAlignment="1">
      <alignment horizontal="center" vertical="center" wrapText="1"/>
    </xf>
    <xf numFmtId="9" fontId="16" fillId="0" borderId="84" xfId="0" applyNumberFormat="1" applyFont="1" applyBorder="1" applyAlignment="1">
      <alignment horizontal="center" vertical="center" wrapText="1"/>
    </xf>
    <xf numFmtId="0" fontId="16" fillId="0" borderId="84" xfId="0" applyFont="1" applyBorder="1" applyAlignment="1">
      <alignment vertical="center" wrapText="1"/>
    </xf>
    <xf numFmtId="0" fontId="0" fillId="0" borderId="84" xfId="0" applyBorder="1"/>
    <xf numFmtId="0" fontId="16" fillId="7" borderId="84" xfId="0" applyFont="1" applyFill="1" applyBorder="1" applyAlignment="1">
      <alignment vertical="center" wrapText="1"/>
    </xf>
    <xf numFmtId="0" fontId="50" fillId="7" borderId="23" xfId="0" applyFont="1" applyFill="1" applyBorder="1" applyAlignment="1">
      <alignment horizontal="center" vertical="center"/>
    </xf>
    <xf numFmtId="0" fontId="19" fillId="18" borderId="23" xfId="0" applyFont="1" applyFill="1" applyBorder="1" applyAlignment="1">
      <alignment horizontal="center" vertical="center"/>
    </xf>
    <xf numFmtId="0" fontId="19" fillId="18" borderId="23" xfId="0" applyFont="1" applyFill="1" applyBorder="1" applyAlignment="1">
      <alignment horizontal="center" vertical="center" wrapText="1"/>
    </xf>
    <xf numFmtId="0" fontId="20" fillId="18" borderId="23" xfId="0" applyFont="1" applyFill="1" applyBorder="1" applyAlignment="1">
      <alignment vertical="center" wrapText="1"/>
    </xf>
    <xf numFmtId="3" fontId="19" fillId="18" borderId="23" xfId="0" applyNumberFormat="1" applyFont="1" applyFill="1" applyBorder="1" applyAlignment="1">
      <alignment vertical="center" wrapText="1"/>
    </xf>
    <xf numFmtId="0" fontId="2" fillId="0" borderId="19" xfId="0" applyFont="1" applyBorder="1"/>
    <xf numFmtId="0" fontId="2" fillId="0" borderId="22" xfId="0" applyFont="1" applyBorder="1"/>
    <xf numFmtId="0" fontId="2" fillId="0" borderId="24" xfId="0" applyFont="1" applyBorder="1"/>
    <xf numFmtId="164" fontId="22" fillId="9" borderId="81" xfId="0" applyNumberFormat="1" applyFont="1" applyFill="1" applyBorder="1" applyAlignment="1">
      <alignment horizontal="center" vertical="center" wrapText="1"/>
    </xf>
    <xf numFmtId="0" fontId="22" fillId="9" borderId="52" xfId="0" applyFont="1" applyFill="1" applyBorder="1" applyAlignment="1">
      <alignment horizontal="center" vertical="center" wrapText="1"/>
    </xf>
    <xf numFmtId="164" fontId="29" fillId="9" borderId="81" xfId="0" applyNumberFormat="1" applyFont="1" applyFill="1" applyBorder="1" applyAlignment="1">
      <alignment horizontal="center" vertical="center" wrapText="1"/>
    </xf>
    <xf numFmtId="0" fontId="22" fillId="18" borderId="52" xfId="0" applyFont="1" applyFill="1" applyBorder="1" applyAlignment="1">
      <alignment horizontal="center" vertical="center" wrapText="1"/>
    </xf>
    <xf numFmtId="0" fontId="21" fillId="9" borderId="50" xfId="0" applyFont="1" applyFill="1" applyBorder="1" applyAlignment="1">
      <alignment horizontal="left" vertical="center"/>
    </xf>
    <xf numFmtId="0" fontId="2" fillId="0" borderId="51" xfId="0" applyFont="1" applyBorder="1"/>
    <xf numFmtId="0" fontId="13" fillId="2" borderId="26" xfId="0" applyFont="1" applyFill="1" applyBorder="1" applyAlignment="1">
      <alignment horizontal="center" vertical="center" wrapText="1"/>
    </xf>
    <xf numFmtId="0" fontId="2" fillId="0" borderId="28" xfId="0" applyFont="1" applyBorder="1"/>
    <xf numFmtId="0" fontId="2" fillId="0" borderId="27" xfId="0" applyFont="1" applyBorder="1"/>
    <xf numFmtId="0" fontId="2" fillId="0" borderId="30" xfId="0" applyFont="1" applyBorder="1"/>
    <xf numFmtId="0" fontId="2" fillId="0" borderId="19" xfId="0" applyFont="1" applyBorder="1"/>
    <xf numFmtId="0" fontId="2" fillId="0" borderId="24" xfId="0" applyFont="1" applyBorder="1"/>
    <xf numFmtId="0" fontId="14" fillId="2" borderId="25" xfId="0" applyFont="1" applyFill="1" applyBorder="1" applyAlignment="1">
      <alignment horizontal="center" vertical="center"/>
    </xf>
    <xf numFmtId="0" fontId="2" fillId="0" borderId="29" xfId="0" applyFont="1" applyBorder="1"/>
    <xf numFmtId="0" fontId="2" fillId="0" borderId="31" xfId="0" applyFont="1" applyBorder="1"/>
    <xf numFmtId="0" fontId="13" fillId="2" borderId="25" xfId="0" applyFont="1" applyFill="1" applyBorder="1" applyAlignment="1">
      <alignment horizontal="center" vertical="center" wrapText="1"/>
    </xf>
    <xf numFmtId="9" fontId="13" fillId="2" borderId="25" xfId="0" applyNumberFormat="1" applyFont="1" applyFill="1" applyBorder="1" applyAlignment="1">
      <alignment horizontal="center" vertical="center" wrapText="1"/>
    </xf>
    <xf numFmtId="0" fontId="21" fillId="9" borderId="38" xfId="0" applyFont="1" applyFill="1" applyBorder="1" applyAlignment="1">
      <alignment horizontal="left" vertical="center" wrapText="1"/>
    </xf>
    <xf numFmtId="0" fontId="2" fillId="0" borderId="39" xfId="0" applyFont="1" applyBorder="1"/>
    <xf numFmtId="0" fontId="21" fillId="9" borderId="41" xfId="0" applyFont="1" applyFill="1" applyBorder="1" applyAlignment="1">
      <alignment horizontal="left" vertical="center" wrapText="1"/>
    </xf>
    <xf numFmtId="0" fontId="2" fillId="0" borderId="32" xfId="0" applyFont="1" applyBorder="1"/>
    <xf numFmtId="0" fontId="21" fillId="9" borderId="41" xfId="0" applyFont="1" applyFill="1" applyBorder="1" applyAlignment="1">
      <alignment horizontal="left" vertical="center"/>
    </xf>
    <xf numFmtId="0" fontId="14" fillId="9" borderId="43" xfId="0" applyFont="1" applyFill="1" applyBorder="1" applyAlignment="1">
      <alignment horizontal="center" vertical="center" wrapText="1"/>
    </xf>
    <xf numFmtId="0" fontId="2" fillId="0" borderId="44" xfId="0" applyFont="1" applyBorder="1"/>
    <xf numFmtId="0" fontId="2" fillId="0" borderId="45" xfId="0" applyFont="1" applyBorder="1"/>
    <xf numFmtId="0" fontId="14" fillId="9" borderId="47" xfId="0" applyFont="1" applyFill="1" applyBorder="1" applyAlignment="1">
      <alignment horizontal="center" vertical="center" wrapText="1"/>
    </xf>
    <xf numFmtId="0" fontId="2" fillId="0" borderId="48" xfId="0" applyFont="1" applyBorder="1"/>
    <xf numFmtId="0" fontId="2" fillId="0" borderId="49" xfId="0" applyFont="1" applyBorder="1"/>
    <xf numFmtId="0" fontId="14" fillId="9" borderId="53" xfId="0" applyFont="1" applyFill="1" applyBorder="1" applyAlignment="1">
      <alignment horizontal="center" vertical="center" wrapText="1"/>
    </xf>
    <xf numFmtId="0" fontId="2" fillId="0" borderId="54" xfId="0" applyFont="1" applyBorder="1"/>
    <xf numFmtId="0" fontId="2" fillId="0" borderId="55" xfId="0" applyFont="1" applyBorder="1"/>
    <xf numFmtId="0" fontId="1" fillId="0" borderId="21" xfId="0" applyFont="1" applyBorder="1"/>
    <xf numFmtId="0" fontId="2" fillId="0" borderId="21" xfId="0" applyFont="1" applyBorder="1"/>
    <xf numFmtId="0" fontId="11" fillId="0" borderId="4" xfId="0" applyFont="1" applyBorder="1" applyAlignment="1">
      <alignment horizontal="center" vertical="center" wrapText="1"/>
    </xf>
    <xf numFmtId="0" fontId="0" fillId="0" borderId="0" xfId="0"/>
    <xf numFmtId="0" fontId="2" fillId="0" borderId="22" xfId="0" applyFont="1" applyBorder="1"/>
    <xf numFmtId="0" fontId="2" fillId="0" borderId="4" xfId="0" applyFont="1" applyBorder="1"/>
    <xf numFmtId="0" fontId="2" fillId="0" borderId="18" xfId="0" applyFont="1" applyBorder="1"/>
    <xf numFmtId="164" fontId="13" fillId="2" borderId="26" xfId="0" applyNumberFormat="1" applyFont="1" applyFill="1" applyBorder="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0" fontId="2" fillId="0" borderId="2" xfId="0" applyFont="1" applyBorder="1"/>
    <xf numFmtId="0" fontId="2" fillId="0" borderId="3"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3" fillId="0" borderId="9" xfId="0" applyFont="1" applyBorder="1" applyAlignment="1">
      <alignment horizontal="center"/>
    </xf>
    <xf numFmtId="0" fontId="2" fillId="0" borderId="10" xfId="0" applyFont="1" applyBorder="1"/>
    <xf numFmtId="0" fontId="2" fillId="0" borderId="11" xfId="0" applyFont="1" applyBorder="1"/>
    <xf numFmtId="0" fontId="4" fillId="2" borderId="12" xfId="0" applyFont="1" applyFill="1" applyBorder="1" applyAlignment="1">
      <alignment horizontal="left" vertical="top" wrapText="1"/>
    </xf>
    <xf numFmtId="0" fontId="2" fillId="0" borderId="13" xfId="0" applyFont="1" applyBorder="1"/>
    <xf numFmtId="0" fontId="2" fillId="0" borderId="14" xfId="0" applyFont="1" applyBorder="1"/>
    <xf numFmtId="0" fontId="5" fillId="0" borderId="15" xfId="0" applyFont="1" applyBorder="1" applyAlignment="1">
      <alignment horizontal="left" vertical="top" wrapText="1"/>
    </xf>
    <xf numFmtId="0" fontId="2" fillId="0" borderId="16" xfId="0" applyFont="1" applyBorder="1"/>
    <xf numFmtId="0" fontId="2" fillId="0" borderId="17" xfId="0" applyFont="1" applyBorder="1"/>
    <xf numFmtId="0" fontId="4" fillId="3" borderId="12" xfId="0" applyFont="1" applyFill="1" applyBorder="1" applyAlignment="1">
      <alignment horizontal="left" vertical="top" wrapText="1"/>
    </xf>
    <xf numFmtId="0" fontId="6" fillId="0" borderId="16" xfId="0" applyFont="1" applyBorder="1" applyAlignment="1">
      <alignment vertical="top"/>
    </xf>
    <xf numFmtId="0" fontId="4" fillId="4" borderId="12" xfId="0" applyFont="1" applyFill="1" applyBorder="1" applyAlignment="1">
      <alignment horizontal="left" vertical="top" wrapText="1"/>
    </xf>
    <xf numFmtId="0" fontId="7" fillId="0" borderId="15" xfId="0" applyFont="1" applyBorder="1" applyAlignment="1">
      <alignment horizontal="left" vertical="top" wrapText="1"/>
    </xf>
    <xf numFmtId="0" fontId="4" fillId="5" borderId="12" xfId="0" applyFont="1" applyFill="1" applyBorder="1" applyAlignment="1">
      <alignment horizontal="left" vertical="top" wrapText="1"/>
    </xf>
    <xf numFmtId="0" fontId="8" fillId="0" borderId="15" xfId="0" applyFont="1" applyBorder="1" applyAlignment="1">
      <alignment horizontal="left"/>
    </xf>
    <xf numFmtId="0" fontId="4" fillId="6" borderId="12" xfId="0" applyFont="1" applyFill="1" applyBorder="1" applyAlignment="1">
      <alignment horizontal="left" vertical="top" wrapText="1"/>
    </xf>
    <xf numFmtId="0" fontId="9" fillId="0" borderId="18" xfId="0" applyFont="1" applyBorder="1" applyAlignment="1">
      <alignment horizontal="left"/>
    </xf>
    <xf numFmtId="0" fontId="2" fillId="0" borderId="20" xfId="0" applyFont="1" applyBorder="1"/>
    <xf numFmtId="0" fontId="10" fillId="0" borderId="16" xfId="0" applyFont="1" applyBorder="1"/>
    <xf numFmtId="0" fontId="1" fillId="0" borderId="6" xfId="0" applyFont="1" applyBorder="1" applyAlignment="1">
      <alignment horizontal="center"/>
    </xf>
    <xf numFmtId="0" fontId="19" fillId="8" borderId="37" xfId="0" applyFont="1" applyFill="1" applyBorder="1" applyAlignment="1">
      <alignment horizontal="center" vertical="center" wrapText="1"/>
    </xf>
    <xf numFmtId="0" fontId="1" fillId="0" borderId="21" xfId="0" applyFont="1" applyBorder="1" applyAlignment="1">
      <alignment vertical="center"/>
    </xf>
    <xf numFmtId="0" fontId="16" fillId="0" borderId="25" xfId="0" applyFont="1" applyBorder="1" applyAlignment="1">
      <alignment horizontal="left" vertical="center" wrapText="1"/>
    </xf>
    <xf numFmtId="0" fontId="3" fillId="0" borderId="21" xfId="0" applyFont="1" applyBorder="1"/>
    <xf numFmtId="0" fontId="19" fillId="7" borderId="37" xfId="0" applyFont="1" applyFill="1" applyBorder="1" applyAlignment="1">
      <alignment horizontal="center" vertical="center" wrapText="1"/>
    </xf>
    <xf numFmtId="0" fontId="13" fillId="2" borderId="25" xfId="0" applyFont="1" applyFill="1" applyBorder="1" applyAlignment="1">
      <alignment horizontal="left" vertical="center" wrapText="1"/>
    </xf>
    <xf numFmtId="0" fontId="11" fillId="0" borderId="48" xfId="0" applyFont="1" applyBorder="1" applyAlignment="1">
      <alignment horizontal="center" vertical="center" wrapText="1"/>
    </xf>
    <xf numFmtId="0" fontId="11" fillId="0" borderId="85" xfId="0" applyFont="1" applyBorder="1" applyAlignment="1">
      <alignment horizontal="center" vertical="center" wrapText="1"/>
    </xf>
    <xf numFmtId="0" fontId="2" fillId="0" borderId="35" xfId="0" applyFont="1" applyBorder="1"/>
    <xf numFmtId="0" fontId="2" fillId="0" borderId="83" xfId="0" applyFont="1" applyBorder="1"/>
    <xf numFmtId="0" fontId="32" fillId="0" borderId="0" xfId="0" applyFont="1" applyAlignment="1">
      <alignment horizontal="center"/>
    </xf>
    <xf numFmtId="0" fontId="32" fillId="0" borderId="7" xfId="0" applyFont="1" applyBorder="1" applyAlignment="1">
      <alignment horizontal="center"/>
    </xf>
    <xf numFmtId="0" fontId="33" fillId="0" borderId="9" xfId="0" applyFont="1" applyBorder="1" applyAlignment="1">
      <alignment horizontal="left" vertical="top" wrapText="1"/>
    </xf>
    <xf numFmtId="0" fontId="1" fillId="0" borderId="10" xfId="0" applyFont="1" applyBorder="1" applyAlignment="1">
      <alignment horizontal="center"/>
    </xf>
    <xf numFmtId="0" fontId="37" fillId="9" borderId="64" xfId="0" applyFont="1" applyFill="1" applyBorder="1" applyAlignment="1">
      <alignment horizontal="center" vertical="center" wrapText="1"/>
    </xf>
    <xf numFmtId="0" fontId="2" fillId="0" borderId="65" xfId="0" applyFont="1" applyBorder="1"/>
    <xf numFmtId="0" fontId="2" fillId="0" borderId="66" xfId="0" applyFont="1" applyBorder="1"/>
    <xf numFmtId="0" fontId="38" fillId="6" borderId="64" xfId="0" applyFont="1" applyFill="1" applyBorder="1" applyAlignment="1">
      <alignment horizontal="center" vertical="center"/>
    </xf>
    <xf numFmtId="0" fontId="2" fillId="0" borderId="71" xfId="0" applyFont="1" applyBorder="1"/>
    <xf numFmtId="0" fontId="12" fillId="0" borderId="0" xfId="0" applyFont="1" applyAlignment="1">
      <alignment horizontal="center" vertical="center"/>
    </xf>
    <xf numFmtId="0" fontId="37" fillId="7" borderId="64" xfId="0" applyFont="1" applyFill="1" applyBorder="1" applyAlignment="1">
      <alignment horizontal="center" vertical="center" wrapText="1"/>
    </xf>
    <xf numFmtId="0" fontId="3" fillId="0" borderId="0" xfId="0" applyFont="1" applyAlignment="1">
      <alignment horizontal="left"/>
    </xf>
    <xf numFmtId="0" fontId="1" fillId="0" borderId="74" xfId="0" applyFont="1" applyBorder="1" applyAlignment="1">
      <alignment horizontal="center"/>
    </xf>
    <xf numFmtId="0" fontId="2" fillId="0" borderId="74" xfId="0" applyFont="1" applyBorder="1"/>
    <xf numFmtId="0" fontId="1" fillId="0" borderId="4" xfId="0" applyFont="1" applyBorder="1" applyAlignment="1">
      <alignment horizontal="center"/>
    </xf>
    <xf numFmtId="0" fontId="3" fillId="0" borderId="4" xfId="0" applyFont="1" applyBorder="1" applyAlignment="1">
      <alignment horizontal="left"/>
    </xf>
    <xf numFmtId="0" fontId="3" fillId="0" borderId="4" xfId="0" applyFont="1" applyBorder="1" applyAlignment="1">
      <alignment horizontal="center"/>
    </xf>
    <xf numFmtId="0" fontId="35" fillId="0" borderId="4" xfId="0" applyFont="1" applyBorder="1" applyAlignment="1">
      <alignment horizontal="center" vertical="top"/>
    </xf>
    <xf numFmtId="0" fontId="1" fillId="0" borderId="4" xfId="0" quotePrefix="1" applyFont="1" applyBorder="1" applyAlignment="1">
      <alignment horizontal="center"/>
    </xf>
    <xf numFmtId="0" fontId="3" fillId="0" borderId="6" xfId="0" applyFont="1" applyBorder="1" applyAlignment="1">
      <alignment horizontal="center"/>
    </xf>
    <xf numFmtId="0" fontId="3" fillId="0" borderId="1" xfId="0" applyFont="1" applyBorder="1" applyAlignment="1">
      <alignment horizontal="left"/>
    </xf>
    <xf numFmtId="0" fontId="3" fillId="0" borderId="0" xfId="0" applyFont="1" applyAlignment="1">
      <alignment horizontal="center"/>
    </xf>
    <xf numFmtId="0" fontId="41" fillId="0" borderId="37" xfId="0" applyFont="1" applyBorder="1" applyAlignment="1">
      <alignment horizontal="center"/>
    </xf>
    <xf numFmtId="0" fontId="37" fillId="7" borderId="26" xfId="0" applyFont="1" applyFill="1" applyBorder="1" applyAlignment="1">
      <alignment horizontal="center" vertical="center" wrapText="1"/>
    </xf>
    <xf numFmtId="0" fontId="29" fillId="0" borderId="37" xfId="0" applyFont="1" applyBorder="1" applyAlignment="1">
      <alignment vertical="top" wrapText="1"/>
    </xf>
    <xf numFmtId="0" fontId="42" fillId="0" borderId="37" xfId="0" applyFont="1" applyBorder="1" applyAlignment="1">
      <alignment horizontal="left" vertical="top" wrapText="1"/>
    </xf>
    <xf numFmtId="0" fontId="43" fillId="17" borderId="25" xfId="0" applyFont="1" applyFill="1" applyBorder="1" applyAlignment="1">
      <alignment horizontal="center" vertical="center" wrapText="1"/>
    </xf>
    <xf numFmtId="0" fontId="26" fillId="7" borderId="23"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Participación de Actividades por Proceso</a:t>
            </a:r>
          </a:p>
        </c:rich>
      </c:tx>
      <c:overlay val="0"/>
    </c:title>
    <c:autoTitleDeleted val="0"/>
    <c:plotArea>
      <c:layout>
        <c:manualLayout>
          <c:xMode val="edge"/>
          <c:yMode val="edge"/>
          <c:x val="0.49213732708672786"/>
          <c:y val="0.20943968011335373"/>
          <c:w val="0.44579002624671915"/>
          <c:h val="0.59274020110367087"/>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DF15-4283-891F-7E90E3946C44}"/>
              </c:ext>
            </c:extLst>
          </c:dPt>
          <c:dPt>
            <c:idx val="1"/>
            <c:bubble3D val="0"/>
            <c:spPr>
              <a:solidFill>
                <a:schemeClr val="accent2"/>
              </a:solidFill>
            </c:spPr>
            <c:extLst>
              <c:ext xmlns:c16="http://schemas.microsoft.com/office/drawing/2014/chart" uri="{C3380CC4-5D6E-409C-BE32-E72D297353CC}">
                <c16:uniqueId val="{00000003-DF15-4283-891F-7E90E3946C44}"/>
              </c:ext>
            </c:extLst>
          </c:dPt>
          <c:dPt>
            <c:idx val="2"/>
            <c:bubble3D val="0"/>
            <c:spPr>
              <a:solidFill>
                <a:schemeClr val="accent3"/>
              </a:solidFill>
            </c:spPr>
            <c:extLst>
              <c:ext xmlns:c16="http://schemas.microsoft.com/office/drawing/2014/chart" uri="{C3380CC4-5D6E-409C-BE32-E72D297353CC}">
                <c16:uniqueId val="{00000005-DF15-4283-891F-7E90E3946C44}"/>
              </c:ext>
            </c:extLst>
          </c:dPt>
          <c:dPt>
            <c:idx val="3"/>
            <c:bubble3D val="0"/>
            <c:spPr>
              <a:solidFill>
                <a:schemeClr val="accent4"/>
              </a:solidFill>
            </c:spPr>
            <c:extLst>
              <c:ext xmlns:c16="http://schemas.microsoft.com/office/drawing/2014/chart" uri="{C3380CC4-5D6E-409C-BE32-E72D297353CC}">
                <c16:uniqueId val="{00000007-DF15-4283-891F-7E90E3946C44}"/>
              </c:ext>
            </c:extLst>
          </c:dPt>
          <c:dPt>
            <c:idx val="4"/>
            <c:bubble3D val="0"/>
            <c:spPr>
              <a:solidFill>
                <a:schemeClr val="accent5"/>
              </a:solidFill>
            </c:spPr>
            <c:extLst>
              <c:ext xmlns:c16="http://schemas.microsoft.com/office/drawing/2014/chart" uri="{C3380CC4-5D6E-409C-BE32-E72D297353CC}">
                <c16:uniqueId val="{00000009-DF15-4283-891F-7E90E3946C44}"/>
              </c:ext>
            </c:extLst>
          </c:dPt>
          <c:dPt>
            <c:idx val="5"/>
            <c:bubble3D val="0"/>
            <c:spPr>
              <a:solidFill>
                <a:schemeClr val="accent6"/>
              </a:solidFill>
            </c:spPr>
            <c:extLst>
              <c:ext xmlns:c16="http://schemas.microsoft.com/office/drawing/2014/chart" uri="{C3380CC4-5D6E-409C-BE32-E72D297353CC}">
                <c16:uniqueId val="{0000000B-DF15-4283-891F-7E90E3946C44}"/>
              </c:ext>
            </c:extLst>
          </c:dPt>
          <c:dPt>
            <c:idx val="6"/>
            <c:bubble3D val="0"/>
            <c:spPr>
              <a:solidFill>
                <a:schemeClr val="accent1"/>
              </a:solidFill>
            </c:spPr>
            <c:extLst>
              <c:ext xmlns:c16="http://schemas.microsoft.com/office/drawing/2014/chart" uri="{C3380CC4-5D6E-409C-BE32-E72D297353CC}">
                <c16:uniqueId val="{0000000D-DF15-4283-891F-7E90E3946C44}"/>
              </c:ext>
            </c:extLst>
          </c:dPt>
          <c:dPt>
            <c:idx val="7"/>
            <c:bubble3D val="0"/>
            <c:spPr>
              <a:solidFill>
                <a:schemeClr val="accent2"/>
              </a:solidFill>
            </c:spPr>
            <c:extLst>
              <c:ext xmlns:c16="http://schemas.microsoft.com/office/drawing/2014/chart" uri="{C3380CC4-5D6E-409C-BE32-E72D297353CC}">
                <c16:uniqueId val="{0000000F-DF15-4283-891F-7E90E3946C44}"/>
              </c:ext>
            </c:extLst>
          </c:dPt>
          <c:dPt>
            <c:idx val="8"/>
            <c:bubble3D val="0"/>
            <c:spPr>
              <a:solidFill>
                <a:schemeClr val="accent3"/>
              </a:solidFill>
            </c:spPr>
            <c:extLst>
              <c:ext xmlns:c16="http://schemas.microsoft.com/office/drawing/2014/chart" uri="{C3380CC4-5D6E-409C-BE32-E72D297353CC}">
                <c16:uniqueId val="{00000011-DF15-4283-891F-7E90E3946C44}"/>
              </c:ext>
            </c:extLst>
          </c:dPt>
          <c:dPt>
            <c:idx val="9"/>
            <c:bubble3D val="0"/>
            <c:spPr>
              <a:solidFill>
                <a:schemeClr val="accent4"/>
              </a:solidFill>
            </c:spPr>
            <c:extLst>
              <c:ext xmlns:c16="http://schemas.microsoft.com/office/drawing/2014/chart" uri="{C3380CC4-5D6E-409C-BE32-E72D297353CC}">
                <c16:uniqueId val="{00000013-DF15-4283-891F-7E90E3946C44}"/>
              </c:ext>
            </c:extLst>
          </c:dPt>
          <c:dPt>
            <c:idx val="10"/>
            <c:bubble3D val="0"/>
            <c:spPr>
              <a:solidFill>
                <a:schemeClr val="accent5"/>
              </a:solidFill>
            </c:spPr>
            <c:extLst>
              <c:ext xmlns:c16="http://schemas.microsoft.com/office/drawing/2014/chart" uri="{C3380CC4-5D6E-409C-BE32-E72D297353CC}">
                <c16:uniqueId val="{00000015-DF15-4283-891F-7E90E3946C44}"/>
              </c:ext>
            </c:extLst>
          </c:dPt>
          <c:dPt>
            <c:idx val="11"/>
            <c:bubble3D val="0"/>
            <c:spPr>
              <a:solidFill>
                <a:schemeClr val="accent6"/>
              </a:solidFill>
            </c:spPr>
            <c:extLst>
              <c:ext xmlns:c16="http://schemas.microsoft.com/office/drawing/2014/chart" uri="{C3380CC4-5D6E-409C-BE32-E72D297353CC}">
                <c16:uniqueId val="{00000017-DF15-4283-891F-7E90E3946C44}"/>
              </c:ext>
            </c:extLst>
          </c:dPt>
          <c:dPt>
            <c:idx val="12"/>
            <c:bubble3D val="0"/>
            <c:spPr>
              <a:solidFill>
                <a:schemeClr val="accent1"/>
              </a:solidFill>
            </c:spPr>
            <c:extLst>
              <c:ext xmlns:c16="http://schemas.microsoft.com/office/drawing/2014/chart" uri="{C3380CC4-5D6E-409C-BE32-E72D297353CC}">
                <c16:uniqueId val="{00000019-DF15-4283-891F-7E90E3946C44}"/>
              </c:ext>
            </c:extLst>
          </c:dPt>
          <c:dPt>
            <c:idx val="13"/>
            <c:bubble3D val="0"/>
            <c:spPr>
              <a:solidFill>
                <a:schemeClr val="accent2"/>
              </a:solidFill>
            </c:spPr>
            <c:extLst>
              <c:ext xmlns:c16="http://schemas.microsoft.com/office/drawing/2014/chart" uri="{C3380CC4-5D6E-409C-BE32-E72D297353CC}">
                <c16:uniqueId val="{0000001B-DF15-4283-891F-7E90E3946C44}"/>
              </c:ext>
            </c:extLst>
          </c:dPt>
          <c:cat>
            <c:strRef>
              <c:f>Conteo!$A$8:$A$21</c:f>
              <c:strCache>
                <c:ptCount val="14"/>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strCache>
            </c:strRef>
          </c:cat>
          <c:val>
            <c:numRef>
              <c:f>Conteo!$B$8:$B$21</c:f>
              <c:numCache>
                <c:formatCode>General</c:formatCode>
                <c:ptCount val="14"/>
              </c:numCache>
            </c:numRef>
          </c:val>
          <c:extLst>
            <c:ext xmlns:c16="http://schemas.microsoft.com/office/drawing/2014/chart" uri="{C3380CC4-5D6E-409C-BE32-E72D297353CC}">
              <c16:uniqueId val="{0000001C-DF15-4283-891F-7E90E3946C44}"/>
            </c:ext>
          </c:extLst>
        </c:ser>
        <c:dLbls>
          <c:showLegendKey val="0"/>
          <c:showVal val="0"/>
          <c:showCatName val="0"/>
          <c:showSerName val="0"/>
          <c:showPercent val="0"/>
          <c:showBubbleSize val="0"/>
          <c:showLeaderLines val="1"/>
        </c:dLbls>
        <c:firstSliceAng val="0"/>
        <c:holeSize val="75"/>
      </c:doughnutChart>
    </c:plotArea>
    <c:legend>
      <c:legendPos val="b"/>
      <c:layout>
        <c:manualLayout>
          <c:xMode val="edge"/>
          <c:yMode val="edge"/>
          <c:x val="1.0083586219518912E-2"/>
          <c:y val="0.13883535657861484"/>
        </c:manualLayout>
      </c:layout>
      <c:overlay val="0"/>
      <c:txPr>
        <a:bodyPr/>
        <a:lstStyle/>
        <a:p>
          <a:pPr lvl="0">
            <a:defRPr sz="7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sz="1200" b="0" i="0">
                <a:solidFill>
                  <a:srgbClr val="757575"/>
                </a:solidFill>
                <a:latin typeface="Calibri"/>
              </a:rPr>
              <a:t>Indicadores Gestión para la Formación y Empleabilidad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6F7-45BA-A2C4-BB17C9D6B93D}"/>
              </c:ext>
            </c:extLst>
          </c:dPt>
          <c:dPt>
            <c:idx val="1"/>
            <c:bubble3D val="0"/>
            <c:spPr>
              <a:solidFill>
                <a:schemeClr val="accent2"/>
              </a:solidFill>
            </c:spPr>
            <c:extLst>
              <c:ext xmlns:c16="http://schemas.microsoft.com/office/drawing/2014/chart" uri="{C3380CC4-5D6E-409C-BE32-E72D297353CC}">
                <c16:uniqueId val="{00000003-36F7-45BA-A2C4-BB17C9D6B93D}"/>
              </c:ext>
            </c:extLst>
          </c:dPt>
          <c:dPt>
            <c:idx val="2"/>
            <c:bubble3D val="0"/>
            <c:spPr>
              <a:solidFill>
                <a:schemeClr val="accent3"/>
              </a:solidFill>
            </c:spPr>
            <c:extLst>
              <c:ext xmlns:c16="http://schemas.microsoft.com/office/drawing/2014/chart" uri="{C3380CC4-5D6E-409C-BE32-E72D297353CC}">
                <c16:uniqueId val="{00000005-36F7-45BA-A2C4-BB17C9D6B93D}"/>
              </c:ext>
            </c:extLst>
          </c:dPt>
          <c:cat>
            <c:strRef>
              <c:f>Conteo!$A$110:$A$112</c:f>
              <c:strCache>
                <c:ptCount val="3"/>
                <c:pt idx="0">
                  <c:v>Estratégico</c:v>
                </c:pt>
                <c:pt idx="1">
                  <c:v>Gestíón</c:v>
                </c:pt>
                <c:pt idx="2">
                  <c:v>Índice</c:v>
                </c:pt>
              </c:strCache>
            </c:strRef>
          </c:cat>
          <c:val>
            <c:numRef>
              <c:f>Conteo!$B$110:$B$112</c:f>
              <c:numCache>
                <c:formatCode>General</c:formatCode>
                <c:ptCount val="3"/>
                <c:pt idx="0">
                  <c:v>0</c:v>
                </c:pt>
                <c:pt idx="1">
                  <c:v>0</c:v>
                </c:pt>
                <c:pt idx="2">
                  <c:v>0</c:v>
                </c:pt>
              </c:numCache>
            </c:numRef>
          </c:val>
          <c:extLst>
            <c:ext xmlns:c16="http://schemas.microsoft.com/office/drawing/2014/chart" uri="{C3380CC4-5D6E-409C-BE32-E72D297353CC}">
              <c16:uniqueId val="{00000006-36F7-45BA-A2C4-BB17C9D6B93D}"/>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Fortalecimiento para la Economía Economía Popular</a:t>
            </a:r>
          </a:p>
        </c:rich>
      </c:tx>
      <c:overlay val="0"/>
    </c:title>
    <c:autoTitleDeleted val="0"/>
    <c:plotArea>
      <c:layout/>
      <c:barChart>
        <c:barDir val="col"/>
        <c:grouping val="clustered"/>
        <c:varyColors val="1"/>
        <c:ser>
          <c:idx val="0"/>
          <c:order val="0"/>
          <c:invertIfNegative val="1"/>
          <c:cat>
            <c:strRef>
              <c:f>Conteo!$A$120:$A$125</c:f>
              <c:strCache>
                <c:ptCount val="6"/>
                <c:pt idx="0">
                  <c:v>Número de Actividades</c:v>
                </c:pt>
                <c:pt idx="1">
                  <c:v>Número de Indicadores</c:v>
                </c:pt>
                <c:pt idx="2">
                  <c:v>Estratégico</c:v>
                </c:pt>
                <c:pt idx="3">
                  <c:v>Gestíón</c:v>
                </c:pt>
                <c:pt idx="4">
                  <c:v>Índice</c:v>
                </c:pt>
                <c:pt idx="5">
                  <c:v>Número de Productos</c:v>
                </c:pt>
              </c:strCache>
            </c:strRef>
          </c:cat>
          <c:val>
            <c:numRef>
              <c:f>Conteo!$B$120:$B$125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3D2-473E-9D48-9A22B727E9BD}"/>
            </c:ext>
          </c:extLst>
        </c:ser>
        <c:dLbls>
          <c:showLegendKey val="0"/>
          <c:showVal val="0"/>
          <c:showCatName val="0"/>
          <c:showSerName val="0"/>
          <c:showPercent val="0"/>
          <c:showBubbleSize val="0"/>
        </c:dLbls>
        <c:gapWidth val="150"/>
        <c:axId val="1606255589"/>
        <c:axId val="2028796507"/>
      </c:barChart>
      <c:catAx>
        <c:axId val="160625558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28796507"/>
        <c:crosses val="autoZero"/>
        <c:auto val="1"/>
        <c:lblAlgn val="ctr"/>
        <c:lblOffset val="100"/>
        <c:noMultiLvlLbl val="1"/>
      </c:catAx>
      <c:valAx>
        <c:axId val="2028796507"/>
        <c:scaling>
          <c:orientation val="minMax"/>
        </c:scaling>
        <c:delete val="0"/>
        <c:axPos val="l"/>
        <c:numFmt formatCode="General" sourceLinked="1"/>
        <c:majorTickMark val="cross"/>
        <c:minorTickMark val="cross"/>
        <c:tickLblPos val="nextTo"/>
        <c:spPr>
          <a:ln>
            <a:noFill/>
          </a:ln>
        </c:spPr>
        <c:crossAx val="1606255589"/>
        <c:crosses val="autoZero"/>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Fortalecimiento para la Economía Economía Popular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E915-45F6-900B-8CF8F0C43F71}"/>
              </c:ext>
            </c:extLst>
          </c:dPt>
          <c:dPt>
            <c:idx val="1"/>
            <c:bubble3D val="0"/>
            <c:spPr>
              <a:solidFill>
                <a:schemeClr val="accent2"/>
              </a:solidFill>
            </c:spPr>
            <c:extLst>
              <c:ext xmlns:c16="http://schemas.microsoft.com/office/drawing/2014/chart" uri="{C3380CC4-5D6E-409C-BE32-E72D297353CC}">
                <c16:uniqueId val="{00000003-E915-45F6-900B-8CF8F0C43F71}"/>
              </c:ext>
            </c:extLst>
          </c:dPt>
          <c:dPt>
            <c:idx val="2"/>
            <c:bubble3D val="0"/>
            <c:spPr>
              <a:solidFill>
                <a:schemeClr val="accent3"/>
              </a:solidFill>
            </c:spPr>
            <c:extLst>
              <c:ext xmlns:c16="http://schemas.microsoft.com/office/drawing/2014/chart" uri="{C3380CC4-5D6E-409C-BE32-E72D297353CC}">
                <c16:uniqueId val="{00000005-E915-45F6-900B-8CF8F0C43F71}"/>
              </c:ext>
            </c:extLst>
          </c:dPt>
          <c:cat>
            <c:strRef>
              <c:f>Conteo!$A$122:$A$124</c:f>
              <c:strCache>
                <c:ptCount val="3"/>
                <c:pt idx="0">
                  <c:v>Estratégico</c:v>
                </c:pt>
                <c:pt idx="1">
                  <c:v>Gestíón</c:v>
                </c:pt>
                <c:pt idx="2">
                  <c:v>Índice</c:v>
                </c:pt>
              </c:strCache>
            </c:strRef>
          </c:cat>
          <c:val>
            <c:numRef>
              <c:f>Conteo!$B$122:$B$124</c:f>
              <c:numCache>
                <c:formatCode>General</c:formatCode>
                <c:ptCount val="3"/>
                <c:pt idx="0">
                  <c:v>0</c:v>
                </c:pt>
                <c:pt idx="1">
                  <c:v>0</c:v>
                </c:pt>
                <c:pt idx="2">
                  <c:v>0</c:v>
                </c:pt>
              </c:numCache>
            </c:numRef>
          </c:val>
          <c:extLst>
            <c:ext xmlns:c16="http://schemas.microsoft.com/office/drawing/2014/chart" uri="{C3380CC4-5D6E-409C-BE32-E72D297353CC}">
              <c16:uniqueId val="{00000006-E915-45F6-900B-8CF8F0C43F71}"/>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Conteo!$A$133:$A$138</c:f>
              <c:strCache>
                <c:ptCount val="6"/>
                <c:pt idx="0">
                  <c:v>Número de Actividades</c:v>
                </c:pt>
                <c:pt idx="1">
                  <c:v>Número de Indicadores</c:v>
                </c:pt>
                <c:pt idx="2">
                  <c:v>Estratégico</c:v>
                </c:pt>
                <c:pt idx="3">
                  <c:v>Gestíón</c:v>
                </c:pt>
                <c:pt idx="4">
                  <c:v>Índice</c:v>
                </c:pt>
                <c:pt idx="5">
                  <c:v>Número de Productos</c:v>
                </c:pt>
              </c:strCache>
            </c:strRef>
          </c:cat>
          <c:val>
            <c:numRef>
              <c:f>Conteo!$B$133:$B$138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078-4EBF-92BE-41E694373526}"/>
            </c:ext>
          </c:extLst>
        </c:ser>
        <c:dLbls>
          <c:showLegendKey val="0"/>
          <c:showVal val="0"/>
          <c:showCatName val="0"/>
          <c:showSerName val="0"/>
          <c:showPercent val="0"/>
          <c:showBubbleSize val="0"/>
        </c:dLbls>
        <c:gapWidth val="150"/>
        <c:axId val="343641035"/>
        <c:axId val="376390585"/>
      </c:barChart>
      <c:catAx>
        <c:axId val="34364103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376390585"/>
        <c:crosses val="autoZero"/>
        <c:auto val="1"/>
        <c:lblAlgn val="ctr"/>
        <c:lblOffset val="100"/>
        <c:noMultiLvlLbl val="1"/>
      </c:catAx>
      <c:valAx>
        <c:axId val="376390585"/>
        <c:scaling>
          <c:orientation val="minMax"/>
        </c:scaling>
        <c:delete val="0"/>
        <c:axPos val="l"/>
        <c:numFmt formatCode="General" sourceLinked="1"/>
        <c:majorTickMark val="cross"/>
        <c:minorTickMark val="cross"/>
        <c:tickLblPos val="nextTo"/>
        <c:spPr>
          <a:ln>
            <a:noFill/>
          </a:ln>
        </c:spPr>
        <c:crossAx val="343641035"/>
        <c:crosses val="autoZero"/>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Conteo!$A$232:$A$237</c:f>
              <c:strCache>
                <c:ptCount val="6"/>
                <c:pt idx="0">
                  <c:v>Número de Actividades</c:v>
                </c:pt>
                <c:pt idx="1">
                  <c:v>Número de Indicadores</c:v>
                </c:pt>
                <c:pt idx="2">
                  <c:v>Estratégico</c:v>
                </c:pt>
                <c:pt idx="3">
                  <c:v>Gestíón</c:v>
                </c:pt>
                <c:pt idx="4">
                  <c:v>Índice</c:v>
                </c:pt>
                <c:pt idx="5">
                  <c:v>Número de Productos</c:v>
                </c:pt>
              </c:strCache>
            </c:strRef>
          </c:cat>
          <c:val>
            <c:numRef>
              <c:f>Conteo!$B$232:$B$237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406-4569-A36B-5B152C096042}"/>
            </c:ext>
          </c:extLst>
        </c:ser>
        <c:dLbls>
          <c:showLegendKey val="0"/>
          <c:showVal val="0"/>
          <c:showCatName val="0"/>
          <c:showSerName val="0"/>
          <c:showPercent val="0"/>
          <c:showBubbleSize val="0"/>
        </c:dLbls>
        <c:gapWidth val="150"/>
        <c:axId val="1058860274"/>
        <c:axId val="1071475415"/>
      </c:barChart>
      <c:catAx>
        <c:axId val="105886027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071475415"/>
        <c:crosses val="autoZero"/>
        <c:auto val="1"/>
        <c:lblAlgn val="ctr"/>
        <c:lblOffset val="100"/>
        <c:noMultiLvlLbl val="1"/>
      </c:catAx>
      <c:valAx>
        <c:axId val="1071475415"/>
        <c:scaling>
          <c:orientation val="minMax"/>
        </c:scaling>
        <c:delete val="0"/>
        <c:axPos val="l"/>
        <c:numFmt formatCode="General" sourceLinked="1"/>
        <c:majorTickMark val="cross"/>
        <c:minorTickMark val="cross"/>
        <c:tickLblPos val="nextTo"/>
        <c:spPr>
          <a:ln>
            <a:noFill/>
          </a:ln>
        </c:spPr>
        <c:crossAx val="1058860274"/>
        <c:crosses val="autoZero"/>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Evaluación Integral</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767A-42D7-ACCE-91C2352A051F}"/>
              </c:ext>
            </c:extLst>
          </c:dPt>
          <c:dPt>
            <c:idx val="1"/>
            <c:bubble3D val="0"/>
            <c:spPr>
              <a:solidFill>
                <a:schemeClr val="accent2"/>
              </a:solidFill>
            </c:spPr>
            <c:extLst>
              <c:ext xmlns:c16="http://schemas.microsoft.com/office/drawing/2014/chart" uri="{C3380CC4-5D6E-409C-BE32-E72D297353CC}">
                <c16:uniqueId val="{00000003-767A-42D7-ACCE-91C2352A051F}"/>
              </c:ext>
            </c:extLst>
          </c:dPt>
          <c:dPt>
            <c:idx val="2"/>
            <c:bubble3D val="0"/>
            <c:spPr>
              <a:solidFill>
                <a:schemeClr val="accent3"/>
              </a:solidFill>
            </c:spPr>
            <c:extLst>
              <c:ext xmlns:c16="http://schemas.microsoft.com/office/drawing/2014/chart" uri="{C3380CC4-5D6E-409C-BE32-E72D297353CC}">
                <c16:uniqueId val="{00000005-767A-42D7-ACCE-91C2352A051F}"/>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Conteo!$A$234:$A$236</c:f>
              <c:strCache>
                <c:ptCount val="3"/>
                <c:pt idx="0">
                  <c:v>Estratégico</c:v>
                </c:pt>
                <c:pt idx="1">
                  <c:v>Gestíón</c:v>
                </c:pt>
                <c:pt idx="2">
                  <c:v>Índice</c:v>
                </c:pt>
              </c:strCache>
            </c:strRef>
          </c:cat>
          <c:val>
            <c:numRef>
              <c:f>Conteo!$B$234:$B$236</c:f>
              <c:numCache>
                <c:formatCode>General</c:formatCode>
                <c:ptCount val="3"/>
                <c:pt idx="0">
                  <c:v>0</c:v>
                </c:pt>
                <c:pt idx="1">
                  <c:v>0</c:v>
                </c:pt>
                <c:pt idx="2">
                  <c:v>0</c:v>
                </c:pt>
              </c:numCache>
            </c:numRef>
          </c:val>
          <c:extLst>
            <c:ext xmlns:c16="http://schemas.microsoft.com/office/drawing/2014/chart" uri="{C3380CC4-5D6E-409C-BE32-E72D297353CC}">
              <c16:uniqueId val="{00000006-767A-42D7-ACCE-91C2352A051F}"/>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Gestión para la Soberanía, Seguridad Alimentaria y Nutricional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C4B-4131-8E02-567D93539904}"/>
              </c:ext>
            </c:extLst>
          </c:dPt>
          <c:dPt>
            <c:idx val="1"/>
            <c:bubble3D val="0"/>
            <c:spPr>
              <a:solidFill>
                <a:schemeClr val="accent2"/>
              </a:solidFill>
            </c:spPr>
            <c:extLst>
              <c:ext xmlns:c16="http://schemas.microsoft.com/office/drawing/2014/chart" uri="{C3380CC4-5D6E-409C-BE32-E72D297353CC}">
                <c16:uniqueId val="{00000003-3C4B-4131-8E02-567D93539904}"/>
              </c:ext>
            </c:extLst>
          </c:dPt>
          <c:dPt>
            <c:idx val="2"/>
            <c:bubble3D val="0"/>
            <c:spPr>
              <a:solidFill>
                <a:schemeClr val="accent3"/>
              </a:solidFill>
            </c:spPr>
            <c:extLst>
              <c:ext xmlns:c16="http://schemas.microsoft.com/office/drawing/2014/chart" uri="{C3380CC4-5D6E-409C-BE32-E72D297353CC}">
                <c16:uniqueId val="{00000005-3C4B-4131-8E02-567D9353990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Conteo!$A$135:$A$137</c:f>
              <c:strCache>
                <c:ptCount val="3"/>
                <c:pt idx="0">
                  <c:v>Estratégico</c:v>
                </c:pt>
                <c:pt idx="1">
                  <c:v>Gestíón</c:v>
                </c:pt>
                <c:pt idx="2">
                  <c:v>Índice</c:v>
                </c:pt>
              </c:strCache>
            </c:strRef>
          </c:cat>
          <c:val>
            <c:numRef>
              <c:f>Conteo!$B$135:$B$137</c:f>
              <c:numCache>
                <c:formatCode>General</c:formatCode>
                <c:ptCount val="3"/>
                <c:pt idx="0">
                  <c:v>0</c:v>
                </c:pt>
                <c:pt idx="1">
                  <c:v>0</c:v>
                </c:pt>
                <c:pt idx="2">
                  <c:v>0</c:v>
                </c:pt>
              </c:numCache>
            </c:numRef>
          </c:val>
          <c:extLst>
            <c:ext xmlns:c16="http://schemas.microsoft.com/office/drawing/2014/chart" uri="{C3380CC4-5D6E-409C-BE32-E72D297353CC}">
              <c16:uniqueId val="{00000006-3C4B-4131-8E02-567D93539904}"/>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Actividades Programadas por Proceso</a:t>
            </a:r>
          </a:p>
        </c:rich>
      </c:tx>
      <c:overlay val="0"/>
    </c:title>
    <c:autoTitleDeleted val="0"/>
    <c:plotArea>
      <c:layout/>
      <c:barChart>
        <c:barDir val="bar"/>
        <c:grouping val="clustered"/>
        <c:varyColors val="1"/>
        <c:ser>
          <c:idx val="0"/>
          <c:order val="0"/>
          <c:tx>
            <c:v>Número de Actividades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Conteo!$A$8:$A$22</c:f>
              <c:strCache>
                <c:ptCount val="15"/>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pt idx="14">
                  <c:v>Totales</c:v>
                </c:pt>
              </c:strCache>
            </c:strRef>
          </c:cat>
          <c:val>
            <c:numRef>
              <c:f>Conteo!$B$8:$B$22</c:f>
              <c:numCache>
                <c:formatCode>General</c:formatCode>
                <c:ptCount val="15"/>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D10-4281-B163-D659CDF981ED}"/>
            </c:ext>
          </c:extLst>
        </c:ser>
        <c:dLbls>
          <c:showLegendKey val="0"/>
          <c:showVal val="0"/>
          <c:showCatName val="0"/>
          <c:showSerName val="0"/>
          <c:showPercent val="0"/>
          <c:showBubbleSize val="0"/>
        </c:dLbls>
        <c:gapWidth val="150"/>
        <c:axId val="1494808157"/>
        <c:axId val="1452207575"/>
      </c:barChart>
      <c:catAx>
        <c:axId val="1494808157"/>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452207575"/>
        <c:crosses val="autoZero"/>
        <c:auto val="1"/>
        <c:lblAlgn val="ctr"/>
        <c:lblOffset val="100"/>
        <c:noMultiLvlLbl val="1"/>
      </c:catAx>
      <c:valAx>
        <c:axId val="145220757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494808157"/>
        <c:crosses val="max"/>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Número de Indicadores por Procesos</a:t>
            </a:r>
          </a:p>
        </c:rich>
      </c:tx>
      <c:overlay val="0"/>
    </c:title>
    <c:autoTitleDeleted val="0"/>
    <c:plotArea>
      <c:layout/>
      <c:barChart>
        <c:barDir val="bar"/>
        <c:grouping val="clustered"/>
        <c:varyColors val="1"/>
        <c:ser>
          <c:idx val="0"/>
          <c:order val="0"/>
          <c:tx>
            <c:v>Número de Indicadores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Conteo!$A$8:$A$22</c:f>
              <c:strCache>
                <c:ptCount val="15"/>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pt idx="14">
                  <c:v>Totales</c:v>
                </c:pt>
              </c:strCache>
            </c:strRef>
          </c:cat>
          <c:val>
            <c:numRef>
              <c:f>Conteo!$C$8:$C$22</c:f>
              <c:numCache>
                <c:formatCode>General</c:formatCode>
                <c:ptCount val="15"/>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7E4-4D9B-AEC6-2E729657A736}"/>
            </c:ext>
          </c:extLst>
        </c:ser>
        <c:dLbls>
          <c:showLegendKey val="0"/>
          <c:showVal val="0"/>
          <c:showCatName val="0"/>
          <c:showSerName val="0"/>
          <c:showPercent val="0"/>
          <c:showBubbleSize val="0"/>
        </c:dLbls>
        <c:gapWidth val="150"/>
        <c:axId val="1922496802"/>
        <c:axId val="1338939301"/>
      </c:barChart>
      <c:catAx>
        <c:axId val="192249680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38939301"/>
        <c:crosses val="autoZero"/>
        <c:auto val="1"/>
        <c:lblAlgn val="ctr"/>
        <c:lblOffset val="100"/>
        <c:noMultiLvlLbl val="1"/>
      </c:catAx>
      <c:valAx>
        <c:axId val="133893930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922496802"/>
        <c:crosses val="max"/>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Servicio al Usuario</a:t>
            </a:r>
          </a:p>
        </c:rich>
      </c:tx>
      <c:overlay val="0"/>
    </c:title>
    <c:autoTitleDeleted val="0"/>
    <c:plotArea>
      <c:layout/>
      <c:barChart>
        <c:barDir val="col"/>
        <c:grouping val="clustered"/>
        <c:varyColors val="1"/>
        <c:ser>
          <c:idx val="0"/>
          <c:order val="0"/>
          <c:invertIfNegative val="1"/>
          <c:cat>
            <c:strRef>
              <c:f>Conteo!$A$145:$A$150</c:f>
              <c:strCache>
                <c:ptCount val="6"/>
                <c:pt idx="0">
                  <c:v>Número de Actividades</c:v>
                </c:pt>
                <c:pt idx="1">
                  <c:v>Número de Indicadores</c:v>
                </c:pt>
                <c:pt idx="2">
                  <c:v>Estratégico</c:v>
                </c:pt>
                <c:pt idx="3">
                  <c:v>Gestíón</c:v>
                </c:pt>
                <c:pt idx="4">
                  <c:v>Índice</c:v>
                </c:pt>
                <c:pt idx="5">
                  <c:v>Número de Productos</c:v>
                </c:pt>
              </c:strCache>
            </c:strRef>
          </c:cat>
          <c:val>
            <c:numRef>
              <c:f>Conteo!$B$145:$B$150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97C-4B7B-BF5D-BD5502914502}"/>
            </c:ext>
          </c:extLst>
        </c:ser>
        <c:dLbls>
          <c:showLegendKey val="0"/>
          <c:showVal val="0"/>
          <c:showCatName val="0"/>
          <c:showSerName val="0"/>
          <c:showPercent val="0"/>
          <c:showBubbleSize val="0"/>
        </c:dLbls>
        <c:gapWidth val="150"/>
        <c:axId val="2067215019"/>
        <c:axId val="1030281827"/>
      </c:barChart>
      <c:catAx>
        <c:axId val="206721501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030281827"/>
        <c:crosses val="autoZero"/>
        <c:auto val="1"/>
        <c:lblAlgn val="ctr"/>
        <c:lblOffset val="100"/>
        <c:noMultiLvlLbl val="1"/>
      </c:catAx>
      <c:valAx>
        <c:axId val="1030281827"/>
        <c:scaling>
          <c:orientation val="minMax"/>
        </c:scaling>
        <c:delete val="0"/>
        <c:axPos val="l"/>
        <c:numFmt formatCode="General" sourceLinked="1"/>
        <c:majorTickMark val="cross"/>
        <c:minorTickMark val="cross"/>
        <c:tickLblPos val="nextTo"/>
        <c:spPr>
          <a:ln>
            <a:noFill/>
          </a:ln>
        </c:spPr>
        <c:crossAx val="2067215019"/>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Participación por Tipo de Indicadores</a:t>
            </a:r>
          </a:p>
        </c:rich>
      </c:tx>
      <c:overlay val="0"/>
    </c:title>
    <c:autoTitleDeleted val="0"/>
    <c:plotArea>
      <c:layout>
        <c:manualLayout>
          <c:xMode val="edge"/>
          <c:yMode val="edge"/>
          <c:x val="0.32756167979002626"/>
          <c:y val="0.22004447360746573"/>
          <c:w val="0.41432130358705166"/>
          <c:h val="0.69053550597841939"/>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E851-4DF0-9BCD-C2B20861B98F}"/>
              </c:ext>
            </c:extLst>
          </c:dPt>
          <c:dPt>
            <c:idx val="1"/>
            <c:bubble3D val="0"/>
            <c:spPr>
              <a:solidFill>
                <a:schemeClr val="accent2"/>
              </a:solidFill>
            </c:spPr>
            <c:extLst>
              <c:ext xmlns:c16="http://schemas.microsoft.com/office/drawing/2014/chart" uri="{C3380CC4-5D6E-409C-BE32-E72D297353CC}">
                <c16:uniqueId val="{00000003-E851-4DF0-9BCD-C2B20861B98F}"/>
              </c:ext>
            </c:extLst>
          </c:dPt>
          <c:dPt>
            <c:idx val="2"/>
            <c:bubble3D val="0"/>
            <c:spPr>
              <a:solidFill>
                <a:schemeClr val="accent3"/>
              </a:solidFill>
            </c:spPr>
            <c:extLst>
              <c:ext xmlns:c16="http://schemas.microsoft.com/office/drawing/2014/chart" uri="{C3380CC4-5D6E-409C-BE32-E72D297353CC}">
                <c16:uniqueId val="{00000005-E851-4DF0-9BCD-C2B20861B98F}"/>
              </c:ext>
            </c:extLst>
          </c:dPt>
          <c:cat>
            <c:strRef>
              <c:f>Conteo!$D$48:$D$50</c:f>
              <c:strCache>
                <c:ptCount val="3"/>
                <c:pt idx="0">
                  <c:v>Estratégico</c:v>
                </c:pt>
                <c:pt idx="1">
                  <c:v>Gestíón</c:v>
                </c:pt>
                <c:pt idx="2">
                  <c:v>Índice</c:v>
                </c:pt>
              </c:strCache>
            </c:strRef>
          </c:cat>
          <c:val>
            <c:numRef>
              <c:f>Conteo!$E$48:$E$50</c:f>
              <c:numCache>
                <c:formatCode>General</c:formatCode>
                <c:ptCount val="3"/>
                <c:pt idx="0">
                  <c:v>0</c:v>
                </c:pt>
                <c:pt idx="1">
                  <c:v>0</c:v>
                </c:pt>
                <c:pt idx="2">
                  <c:v>0</c:v>
                </c:pt>
              </c:numCache>
            </c:numRef>
          </c:val>
          <c:extLst>
            <c:ext xmlns:c16="http://schemas.microsoft.com/office/drawing/2014/chart" uri="{C3380CC4-5D6E-409C-BE32-E72D297353CC}">
              <c16:uniqueId val="{00000006-E851-4DF0-9BCD-C2B20861B98F}"/>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Servicio al Usuario</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378-4F02-86DA-876CBD96B04F}"/>
              </c:ext>
            </c:extLst>
          </c:dPt>
          <c:dPt>
            <c:idx val="1"/>
            <c:bubble3D val="0"/>
            <c:spPr>
              <a:solidFill>
                <a:schemeClr val="accent2"/>
              </a:solidFill>
            </c:spPr>
            <c:extLst>
              <c:ext xmlns:c16="http://schemas.microsoft.com/office/drawing/2014/chart" uri="{C3380CC4-5D6E-409C-BE32-E72D297353CC}">
                <c16:uniqueId val="{00000003-B378-4F02-86DA-876CBD96B04F}"/>
              </c:ext>
            </c:extLst>
          </c:dPt>
          <c:dPt>
            <c:idx val="2"/>
            <c:bubble3D val="0"/>
            <c:spPr>
              <a:solidFill>
                <a:schemeClr val="accent3"/>
              </a:solidFill>
            </c:spPr>
            <c:extLst>
              <c:ext xmlns:c16="http://schemas.microsoft.com/office/drawing/2014/chart" uri="{C3380CC4-5D6E-409C-BE32-E72D297353CC}">
                <c16:uniqueId val="{00000005-B378-4F02-86DA-876CBD96B04F}"/>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Conteo!$A$147:$A$149</c:f>
              <c:strCache>
                <c:ptCount val="3"/>
                <c:pt idx="0">
                  <c:v>Estratégico</c:v>
                </c:pt>
                <c:pt idx="1">
                  <c:v>Gestíón</c:v>
                </c:pt>
                <c:pt idx="2">
                  <c:v>Índice</c:v>
                </c:pt>
              </c:strCache>
            </c:strRef>
          </c:cat>
          <c:val>
            <c:numRef>
              <c:f>Conteo!$B$147:$B$149</c:f>
              <c:numCache>
                <c:formatCode>General</c:formatCode>
                <c:ptCount val="3"/>
                <c:pt idx="0">
                  <c:v>0</c:v>
                </c:pt>
                <c:pt idx="1">
                  <c:v>0</c:v>
                </c:pt>
                <c:pt idx="2">
                  <c:v>0</c:v>
                </c:pt>
              </c:numCache>
            </c:numRef>
          </c:val>
          <c:extLst>
            <c:ext xmlns:c16="http://schemas.microsoft.com/office/drawing/2014/chart" uri="{C3380CC4-5D6E-409C-BE32-E72D297353CC}">
              <c16:uniqueId val="{00000006-B378-4F02-86DA-876CBD96B04F}"/>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Gestión del Talento Humano</a:t>
            </a:r>
          </a:p>
        </c:rich>
      </c:tx>
      <c:overlay val="0"/>
    </c:title>
    <c:autoTitleDeleted val="0"/>
    <c:plotArea>
      <c:layout/>
      <c:barChart>
        <c:barDir val="col"/>
        <c:grouping val="clustered"/>
        <c:varyColors val="1"/>
        <c:ser>
          <c:idx val="0"/>
          <c:order val="0"/>
          <c:invertIfNegative val="1"/>
          <c:cat>
            <c:strRef>
              <c:f>Conteo!$A$157:$A$162</c:f>
              <c:strCache>
                <c:ptCount val="6"/>
                <c:pt idx="0">
                  <c:v>Número de Actividades</c:v>
                </c:pt>
                <c:pt idx="1">
                  <c:v>Número de Indicadores</c:v>
                </c:pt>
                <c:pt idx="2">
                  <c:v>Estratégico</c:v>
                </c:pt>
                <c:pt idx="3">
                  <c:v>Gestíón</c:v>
                </c:pt>
                <c:pt idx="4">
                  <c:v>Índice</c:v>
                </c:pt>
                <c:pt idx="5">
                  <c:v>Número de Productos</c:v>
                </c:pt>
              </c:strCache>
            </c:strRef>
          </c:cat>
          <c:val>
            <c:numRef>
              <c:f>Conteo!$B$157:$B$162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79B-4AD6-A349-AB8FEE055F19}"/>
            </c:ext>
          </c:extLst>
        </c:ser>
        <c:dLbls>
          <c:showLegendKey val="0"/>
          <c:showVal val="0"/>
          <c:showCatName val="0"/>
          <c:showSerName val="0"/>
          <c:showPercent val="0"/>
          <c:showBubbleSize val="0"/>
        </c:dLbls>
        <c:gapWidth val="150"/>
        <c:axId val="1293199305"/>
        <c:axId val="1754579991"/>
      </c:barChart>
      <c:catAx>
        <c:axId val="129319930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754579991"/>
        <c:crosses val="autoZero"/>
        <c:auto val="1"/>
        <c:lblAlgn val="ctr"/>
        <c:lblOffset val="100"/>
        <c:noMultiLvlLbl val="1"/>
      </c:catAx>
      <c:valAx>
        <c:axId val="1754579991"/>
        <c:scaling>
          <c:orientation val="minMax"/>
        </c:scaling>
        <c:delete val="0"/>
        <c:axPos val="l"/>
        <c:numFmt formatCode="General" sourceLinked="1"/>
        <c:majorTickMark val="cross"/>
        <c:minorTickMark val="cross"/>
        <c:tickLblPos val="nextTo"/>
        <c:spPr>
          <a:ln>
            <a:noFill/>
          </a:ln>
        </c:spPr>
        <c:crossAx val="1293199305"/>
        <c:crosses val="autoZero"/>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Gestión del Talento Humano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BF4-4C43-A93C-C36BB174A996}"/>
              </c:ext>
            </c:extLst>
          </c:dPt>
          <c:dPt>
            <c:idx val="1"/>
            <c:bubble3D val="0"/>
            <c:spPr>
              <a:solidFill>
                <a:schemeClr val="accent2"/>
              </a:solidFill>
            </c:spPr>
            <c:extLst>
              <c:ext xmlns:c16="http://schemas.microsoft.com/office/drawing/2014/chart" uri="{C3380CC4-5D6E-409C-BE32-E72D297353CC}">
                <c16:uniqueId val="{00000003-1BF4-4C43-A93C-C36BB174A996}"/>
              </c:ext>
            </c:extLst>
          </c:dPt>
          <c:dPt>
            <c:idx val="2"/>
            <c:bubble3D val="0"/>
            <c:spPr>
              <a:solidFill>
                <a:schemeClr val="accent3"/>
              </a:solidFill>
            </c:spPr>
            <c:extLst>
              <c:ext xmlns:c16="http://schemas.microsoft.com/office/drawing/2014/chart" uri="{C3380CC4-5D6E-409C-BE32-E72D297353CC}">
                <c16:uniqueId val="{00000005-1BF4-4C43-A93C-C36BB174A996}"/>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Conteo!$A$159:$A$161</c:f>
              <c:strCache>
                <c:ptCount val="3"/>
                <c:pt idx="0">
                  <c:v>Estratégico</c:v>
                </c:pt>
                <c:pt idx="1">
                  <c:v>Gestíón</c:v>
                </c:pt>
                <c:pt idx="2">
                  <c:v>Índice</c:v>
                </c:pt>
              </c:strCache>
            </c:strRef>
          </c:cat>
          <c:val>
            <c:numRef>
              <c:f>Conteo!$B$159:$B$161</c:f>
              <c:numCache>
                <c:formatCode>General</c:formatCode>
                <c:ptCount val="3"/>
                <c:pt idx="0">
                  <c:v>0</c:v>
                </c:pt>
                <c:pt idx="1">
                  <c:v>0</c:v>
                </c:pt>
                <c:pt idx="2">
                  <c:v>0</c:v>
                </c:pt>
              </c:numCache>
            </c:numRef>
          </c:val>
          <c:extLst>
            <c:ext xmlns:c16="http://schemas.microsoft.com/office/drawing/2014/chart" uri="{C3380CC4-5D6E-409C-BE32-E72D297353CC}">
              <c16:uniqueId val="{00000006-1BF4-4C43-A93C-C36BB174A996}"/>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Conteo!$A$169:$A$174</c:f>
              <c:strCache>
                <c:ptCount val="6"/>
                <c:pt idx="0">
                  <c:v>Número de Actividades</c:v>
                </c:pt>
                <c:pt idx="1">
                  <c:v>Número de Indicadores</c:v>
                </c:pt>
                <c:pt idx="2">
                  <c:v>Estratégico</c:v>
                </c:pt>
                <c:pt idx="3">
                  <c:v>Gestíón</c:v>
                </c:pt>
                <c:pt idx="4">
                  <c:v>Índice</c:v>
                </c:pt>
                <c:pt idx="5">
                  <c:v>Número de Productos</c:v>
                </c:pt>
              </c:strCache>
            </c:strRef>
          </c:cat>
          <c:val>
            <c:numRef>
              <c:f>Conteo!$B$169:$B$174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629-4D52-BAE4-7704F8E05F58}"/>
            </c:ext>
          </c:extLst>
        </c:ser>
        <c:dLbls>
          <c:showLegendKey val="0"/>
          <c:showVal val="0"/>
          <c:showCatName val="0"/>
          <c:showSerName val="0"/>
          <c:showPercent val="0"/>
          <c:showBubbleSize val="0"/>
        </c:dLbls>
        <c:gapWidth val="150"/>
        <c:axId val="797887411"/>
        <c:axId val="1973953550"/>
      </c:barChart>
      <c:catAx>
        <c:axId val="79788741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3953550"/>
        <c:crosses val="autoZero"/>
        <c:auto val="1"/>
        <c:lblAlgn val="ctr"/>
        <c:lblOffset val="100"/>
        <c:noMultiLvlLbl val="1"/>
      </c:catAx>
      <c:valAx>
        <c:axId val="1973953550"/>
        <c:scaling>
          <c:orientation val="minMax"/>
        </c:scaling>
        <c:delete val="0"/>
        <c:axPos val="l"/>
        <c:numFmt formatCode="General" sourceLinked="1"/>
        <c:majorTickMark val="cross"/>
        <c:minorTickMark val="cross"/>
        <c:tickLblPos val="nextTo"/>
        <c:spPr>
          <a:ln>
            <a:noFill/>
          </a:ln>
        </c:spPr>
        <c:crossAx val="797887411"/>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Gestión documental</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583E-4131-A4C2-7DF26E6BC48F}"/>
              </c:ext>
            </c:extLst>
          </c:dPt>
          <c:dPt>
            <c:idx val="1"/>
            <c:bubble3D val="0"/>
            <c:spPr>
              <a:solidFill>
                <a:schemeClr val="accent2"/>
              </a:solidFill>
            </c:spPr>
            <c:extLst>
              <c:ext xmlns:c16="http://schemas.microsoft.com/office/drawing/2014/chart" uri="{C3380CC4-5D6E-409C-BE32-E72D297353CC}">
                <c16:uniqueId val="{00000003-583E-4131-A4C2-7DF26E6BC48F}"/>
              </c:ext>
            </c:extLst>
          </c:dPt>
          <c:dPt>
            <c:idx val="2"/>
            <c:bubble3D val="0"/>
            <c:spPr>
              <a:solidFill>
                <a:schemeClr val="accent3"/>
              </a:solidFill>
            </c:spPr>
            <c:extLst>
              <c:ext xmlns:c16="http://schemas.microsoft.com/office/drawing/2014/chart" uri="{C3380CC4-5D6E-409C-BE32-E72D297353CC}">
                <c16:uniqueId val="{00000005-583E-4131-A4C2-7DF26E6BC48F}"/>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Conteo!$A$171:$A$173</c:f>
              <c:strCache>
                <c:ptCount val="3"/>
                <c:pt idx="0">
                  <c:v>Estratégico</c:v>
                </c:pt>
                <c:pt idx="1">
                  <c:v>Gestíón</c:v>
                </c:pt>
                <c:pt idx="2">
                  <c:v>Índice</c:v>
                </c:pt>
              </c:strCache>
            </c:strRef>
          </c:cat>
          <c:val>
            <c:numRef>
              <c:f>Conteo!$B$171:$B$173</c:f>
              <c:numCache>
                <c:formatCode>General</c:formatCode>
                <c:ptCount val="3"/>
                <c:pt idx="0">
                  <c:v>0</c:v>
                </c:pt>
                <c:pt idx="1">
                  <c:v>0</c:v>
                </c:pt>
                <c:pt idx="2">
                  <c:v>0</c:v>
                </c:pt>
              </c:numCache>
            </c:numRef>
          </c:val>
          <c:extLst>
            <c:ext xmlns:c16="http://schemas.microsoft.com/office/drawing/2014/chart" uri="{C3380CC4-5D6E-409C-BE32-E72D297353CC}">
              <c16:uniqueId val="{00000006-583E-4131-A4C2-7DF26E6BC48F}"/>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Conteo!$A$181:$A$186</c:f>
              <c:strCache>
                <c:ptCount val="6"/>
                <c:pt idx="0">
                  <c:v>Número de Actividades</c:v>
                </c:pt>
                <c:pt idx="1">
                  <c:v>Número de Indicadores</c:v>
                </c:pt>
                <c:pt idx="2">
                  <c:v>Estratégico</c:v>
                </c:pt>
                <c:pt idx="3">
                  <c:v>Gestíón</c:v>
                </c:pt>
                <c:pt idx="4">
                  <c:v>Índice</c:v>
                </c:pt>
                <c:pt idx="5">
                  <c:v>Número de Productos</c:v>
                </c:pt>
              </c:strCache>
            </c:strRef>
          </c:cat>
          <c:val>
            <c:numRef>
              <c:f>Conteo!$B$181:$B$186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2DB-4420-A0DA-355FF106E792}"/>
            </c:ext>
          </c:extLst>
        </c:ser>
        <c:dLbls>
          <c:showLegendKey val="0"/>
          <c:showVal val="0"/>
          <c:showCatName val="0"/>
          <c:showSerName val="0"/>
          <c:showPercent val="0"/>
          <c:showBubbleSize val="0"/>
        </c:dLbls>
        <c:gapWidth val="150"/>
        <c:axId val="1434212223"/>
        <c:axId val="1657184892"/>
      </c:barChart>
      <c:catAx>
        <c:axId val="143421222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657184892"/>
        <c:crosses val="autoZero"/>
        <c:auto val="1"/>
        <c:lblAlgn val="ctr"/>
        <c:lblOffset val="100"/>
        <c:noMultiLvlLbl val="1"/>
      </c:catAx>
      <c:valAx>
        <c:axId val="1657184892"/>
        <c:scaling>
          <c:orientation val="minMax"/>
        </c:scaling>
        <c:delete val="0"/>
        <c:axPos val="l"/>
        <c:numFmt formatCode="General" sourceLinked="1"/>
        <c:majorTickMark val="cross"/>
        <c:minorTickMark val="cross"/>
        <c:tickLblPos val="nextTo"/>
        <c:spPr>
          <a:ln>
            <a:noFill/>
          </a:ln>
        </c:spPr>
        <c:crossAx val="1434212223"/>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de Gestión Documental</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209-4CC7-BA28-6DD08DCD0EC7}"/>
              </c:ext>
            </c:extLst>
          </c:dPt>
          <c:dPt>
            <c:idx val="1"/>
            <c:bubble3D val="0"/>
            <c:spPr>
              <a:solidFill>
                <a:schemeClr val="accent2"/>
              </a:solidFill>
            </c:spPr>
            <c:extLst>
              <c:ext xmlns:c16="http://schemas.microsoft.com/office/drawing/2014/chart" uri="{C3380CC4-5D6E-409C-BE32-E72D297353CC}">
                <c16:uniqueId val="{00000003-1209-4CC7-BA28-6DD08DCD0EC7}"/>
              </c:ext>
            </c:extLst>
          </c:dPt>
          <c:dPt>
            <c:idx val="2"/>
            <c:bubble3D val="0"/>
            <c:spPr>
              <a:solidFill>
                <a:schemeClr val="accent3"/>
              </a:solidFill>
            </c:spPr>
            <c:extLst>
              <c:ext xmlns:c16="http://schemas.microsoft.com/office/drawing/2014/chart" uri="{C3380CC4-5D6E-409C-BE32-E72D297353CC}">
                <c16:uniqueId val="{00000005-1209-4CC7-BA28-6DD08DCD0EC7}"/>
              </c:ext>
            </c:extLst>
          </c:dPt>
          <c:cat>
            <c:strRef>
              <c:f>Conteo!$A$183:$A$185</c:f>
              <c:strCache>
                <c:ptCount val="3"/>
                <c:pt idx="0">
                  <c:v>Estratégico</c:v>
                </c:pt>
                <c:pt idx="1">
                  <c:v>Gestíón</c:v>
                </c:pt>
                <c:pt idx="2">
                  <c:v>Índice</c:v>
                </c:pt>
              </c:strCache>
            </c:strRef>
          </c:cat>
          <c:val>
            <c:numRef>
              <c:f>Conteo!$B$183:$B$185</c:f>
              <c:numCache>
                <c:formatCode>General</c:formatCode>
                <c:ptCount val="3"/>
                <c:pt idx="0">
                  <c:v>0</c:v>
                </c:pt>
                <c:pt idx="1">
                  <c:v>0</c:v>
                </c:pt>
                <c:pt idx="2">
                  <c:v>0</c:v>
                </c:pt>
              </c:numCache>
            </c:numRef>
          </c:val>
          <c:extLst>
            <c:ext xmlns:c16="http://schemas.microsoft.com/office/drawing/2014/chart" uri="{C3380CC4-5D6E-409C-BE32-E72D297353CC}">
              <c16:uniqueId val="{00000006-1209-4CC7-BA28-6DD08DCD0EC7}"/>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Gestión de Recurso Físico</a:t>
            </a:r>
          </a:p>
        </c:rich>
      </c:tx>
      <c:overlay val="0"/>
    </c:title>
    <c:autoTitleDeleted val="0"/>
    <c:plotArea>
      <c:layout/>
      <c:barChart>
        <c:barDir val="col"/>
        <c:grouping val="clustered"/>
        <c:varyColors val="1"/>
        <c:ser>
          <c:idx val="0"/>
          <c:order val="0"/>
          <c:invertIfNegative val="1"/>
          <c:cat>
            <c:strRef>
              <c:f>Conteo!$A$193:$A$198</c:f>
              <c:strCache>
                <c:ptCount val="6"/>
                <c:pt idx="0">
                  <c:v>Número de Actividades</c:v>
                </c:pt>
                <c:pt idx="1">
                  <c:v>Número de Indicadores</c:v>
                </c:pt>
                <c:pt idx="2">
                  <c:v>Estratégico</c:v>
                </c:pt>
                <c:pt idx="3">
                  <c:v>Gestíón</c:v>
                </c:pt>
                <c:pt idx="4">
                  <c:v>Índice</c:v>
                </c:pt>
                <c:pt idx="5">
                  <c:v>Número de Productos</c:v>
                </c:pt>
              </c:strCache>
            </c:strRef>
          </c:cat>
          <c:val>
            <c:numRef>
              <c:f>Conteo!$B$193:$B$198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B9F-42CC-A01F-70D856A09094}"/>
            </c:ext>
          </c:extLst>
        </c:ser>
        <c:dLbls>
          <c:showLegendKey val="0"/>
          <c:showVal val="0"/>
          <c:showCatName val="0"/>
          <c:showSerName val="0"/>
          <c:showPercent val="0"/>
          <c:showBubbleSize val="0"/>
        </c:dLbls>
        <c:gapWidth val="150"/>
        <c:axId val="1006260500"/>
        <c:axId val="1333370033"/>
      </c:barChart>
      <c:catAx>
        <c:axId val="100626050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33370033"/>
        <c:crosses val="autoZero"/>
        <c:auto val="1"/>
        <c:lblAlgn val="ctr"/>
        <c:lblOffset val="100"/>
        <c:noMultiLvlLbl val="1"/>
      </c:catAx>
      <c:valAx>
        <c:axId val="1333370033"/>
        <c:scaling>
          <c:orientation val="minMax"/>
        </c:scaling>
        <c:delete val="0"/>
        <c:axPos val="l"/>
        <c:numFmt formatCode="General" sourceLinked="1"/>
        <c:majorTickMark val="cross"/>
        <c:minorTickMark val="cross"/>
        <c:tickLblPos val="nextTo"/>
        <c:spPr>
          <a:ln>
            <a:noFill/>
          </a:ln>
        </c:spPr>
        <c:crossAx val="1006260500"/>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757575"/>
                </a:solidFill>
                <a:latin typeface="Calibri"/>
              </a:defRPr>
            </a:pPr>
            <a:r>
              <a:rPr sz="1200" b="0" i="0">
                <a:solidFill>
                  <a:srgbClr val="757575"/>
                </a:solidFill>
                <a:latin typeface="Calibri"/>
              </a:rPr>
              <a:t>Indicadores de Gestión de Recurso Físico</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1ECA-4F9C-A395-8432398CF4C0}"/>
              </c:ext>
            </c:extLst>
          </c:dPt>
          <c:dPt>
            <c:idx val="1"/>
            <c:bubble3D val="0"/>
            <c:spPr>
              <a:solidFill>
                <a:schemeClr val="accent2"/>
              </a:solidFill>
            </c:spPr>
            <c:extLst>
              <c:ext xmlns:c16="http://schemas.microsoft.com/office/drawing/2014/chart" uri="{C3380CC4-5D6E-409C-BE32-E72D297353CC}">
                <c16:uniqueId val="{00000003-1ECA-4F9C-A395-8432398CF4C0}"/>
              </c:ext>
            </c:extLst>
          </c:dPt>
          <c:dPt>
            <c:idx val="2"/>
            <c:bubble3D val="0"/>
            <c:spPr>
              <a:solidFill>
                <a:schemeClr val="accent3"/>
              </a:solidFill>
            </c:spPr>
            <c:extLst>
              <c:ext xmlns:c16="http://schemas.microsoft.com/office/drawing/2014/chart" uri="{C3380CC4-5D6E-409C-BE32-E72D297353CC}">
                <c16:uniqueId val="{00000005-1ECA-4F9C-A395-8432398CF4C0}"/>
              </c:ext>
            </c:extLst>
          </c:dPt>
          <c:cat>
            <c:strRef>
              <c:f>Conteo!$A$195:$A$197</c:f>
              <c:strCache>
                <c:ptCount val="3"/>
                <c:pt idx="0">
                  <c:v>Estratégico</c:v>
                </c:pt>
                <c:pt idx="1">
                  <c:v>Gestíón</c:v>
                </c:pt>
                <c:pt idx="2">
                  <c:v>Índice</c:v>
                </c:pt>
              </c:strCache>
            </c:strRef>
          </c:cat>
          <c:val>
            <c:numRef>
              <c:f>Conteo!$B$195:$B$197</c:f>
              <c:numCache>
                <c:formatCode>General</c:formatCode>
                <c:ptCount val="3"/>
                <c:pt idx="0">
                  <c:v>0</c:v>
                </c:pt>
                <c:pt idx="1">
                  <c:v>0</c:v>
                </c:pt>
                <c:pt idx="2">
                  <c:v>0</c:v>
                </c:pt>
              </c:numCache>
            </c:numRef>
          </c:val>
          <c:extLst>
            <c:ext xmlns:c16="http://schemas.microsoft.com/office/drawing/2014/chart" uri="{C3380CC4-5D6E-409C-BE32-E72D297353CC}">
              <c16:uniqueId val="{00000006-1ECA-4F9C-A395-8432398CF4C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Conteo!$A$205:$A$210</c:f>
              <c:strCache>
                <c:ptCount val="6"/>
                <c:pt idx="0">
                  <c:v>Número de Actividades</c:v>
                </c:pt>
                <c:pt idx="1">
                  <c:v>Número de Indicadores</c:v>
                </c:pt>
                <c:pt idx="2">
                  <c:v>Estratégico</c:v>
                </c:pt>
                <c:pt idx="3">
                  <c:v>Gestíón</c:v>
                </c:pt>
                <c:pt idx="4">
                  <c:v>Índice</c:v>
                </c:pt>
                <c:pt idx="5">
                  <c:v>Número de Productos</c:v>
                </c:pt>
              </c:strCache>
            </c:strRef>
          </c:cat>
          <c:val>
            <c:numRef>
              <c:f>Conteo!$B$205:$B$210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B78-4091-9432-271782342CD6}"/>
            </c:ext>
          </c:extLst>
        </c:ser>
        <c:dLbls>
          <c:showLegendKey val="0"/>
          <c:showVal val="0"/>
          <c:showCatName val="0"/>
          <c:showSerName val="0"/>
          <c:showPercent val="0"/>
          <c:showBubbleSize val="0"/>
        </c:dLbls>
        <c:gapWidth val="150"/>
        <c:axId val="627377811"/>
        <c:axId val="2124885088"/>
      </c:barChart>
      <c:catAx>
        <c:axId val="62737781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124885088"/>
        <c:crosses val="autoZero"/>
        <c:auto val="1"/>
        <c:lblAlgn val="ctr"/>
        <c:lblOffset val="100"/>
        <c:noMultiLvlLbl val="1"/>
      </c:catAx>
      <c:valAx>
        <c:axId val="2124885088"/>
        <c:scaling>
          <c:orientation val="minMax"/>
        </c:scaling>
        <c:delete val="0"/>
        <c:axPos val="l"/>
        <c:numFmt formatCode="General" sourceLinked="1"/>
        <c:majorTickMark val="cross"/>
        <c:minorTickMark val="cross"/>
        <c:tickLblPos val="nextTo"/>
        <c:spPr>
          <a:ln>
            <a:noFill/>
          </a:ln>
        </c:spPr>
        <c:crossAx val="627377811"/>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Planeación Estratégica y Táctica</a:t>
            </a:r>
          </a:p>
        </c:rich>
      </c:tx>
      <c:overlay val="0"/>
    </c:title>
    <c:autoTitleDeleted val="0"/>
    <c:plotArea>
      <c:layout/>
      <c:barChart>
        <c:barDir val="col"/>
        <c:grouping val="clustered"/>
        <c:varyColors val="1"/>
        <c:ser>
          <c:idx val="0"/>
          <c:order val="0"/>
          <c:invertIfNegative val="1"/>
          <c:cat>
            <c:strRef>
              <c:f>Conteo!$A$72:$A$77</c:f>
              <c:strCache>
                <c:ptCount val="6"/>
                <c:pt idx="0">
                  <c:v>Número de Actividades</c:v>
                </c:pt>
                <c:pt idx="1">
                  <c:v>Número de Indicadores</c:v>
                </c:pt>
                <c:pt idx="2">
                  <c:v>Estratégico</c:v>
                </c:pt>
                <c:pt idx="3">
                  <c:v>Gestíón</c:v>
                </c:pt>
                <c:pt idx="4">
                  <c:v>Índice</c:v>
                </c:pt>
                <c:pt idx="5">
                  <c:v>Número de Productos</c:v>
                </c:pt>
              </c:strCache>
            </c:strRef>
          </c:cat>
          <c:val>
            <c:numRef>
              <c:f>Conteo!$B$72:$B$77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C4A-4F83-9C5E-D83730F2E477}"/>
            </c:ext>
          </c:extLst>
        </c:ser>
        <c:dLbls>
          <c:showLegendKey val="0"/>
          <c:showVal val="0"/>
          <c:showCatName val="0"/>
          <c:showSerName val="0"/>
          <c:showPercent val="0"/>
          <c:showBubbleSize val="0"/>
        </c:dLbls>
        <c:gapWidth val="150"/>
        <c:axId val="473370583"/>
        <c:axId val="1841604449"/>
      </c:barChart>
      <c:catAx>
        <c:axId val="47337058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841604449"/>
        <c:crosses val="autoZero"/>
        <c:auto val="1"/>
        <c:lblAlgn val="ctr"/>
        <c:lblOffset val="100"/>
        <c:noMultiLvlLbl val="1"/>
      </c:catAx>
      <c:valAx>
        <c:axId val="1841604449"/>
        <c:scaling>
          <c:orientation val="minMax"/>
        </c:scaling>
        <c:delete val="0"/>
        <c:axPos val="l"/>
        <c:numFmt formatCode="General" sourceLinked="1"/>
        <c:majorTickMark val="cross"/>
        <c:minorTickMark val="cross"/>
        <c:tickLblPos val="nextTo"/>
        <c:spPr>
          <a:ln>
            <a:noFill/>
          </a:ln>
        </c:spPr>
        <c:crossAx val="473370583"/>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Inidicadores de Gestión de Recurso Fianaciero</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F7A1-4CE7-9797-B7B4600C702D}"/>
              </c:ext>
            </c:extLst>
          </c:dPt>
          <c:dPt>
            <c:idx val="1"/>
            <c:bubble3D val="0"/>
            <c:spPr>
              <a:solidFill>
                <a:schemeClr val="accent2"/>
              </a:solidFill>
            </c:spPr>
            <c:extLst>
              <c:ext xmlns:c16="http://schemas.microsoft.com/office/drawing/2014/chart" uri="{C3380CC4-5D6E-409C-BE32-E72D297353CC}">
                <c16:uniqueId val="{00000003-F7A1-4CE7-9797-B7B4600C702D}"/>
              </c:ext>
            </c:extLst>
          </c:dPt>
          <c:dPt>
            <c:idx val="2"/>
            <c:bubble3D val="0"/>
            <c:spPr>
              <a:solidFill>
                <a:schemeClr val="accent3"/>
              </a:solidFill>
            </c:spPr>
            <c:extLst>
              <c:ext xmlns:c16="http://schemas.microsoft.com/office/drawing/2014/chart" uri="{C3380CC4-5D6E-409C-BE32-E72D297353CC}">
                <c16:uniqueId val="{00000005-F7A1-4CE7-9797-B7B4600C702D}"/>
              </c:ext>
            </c:extLst>
          </c:dPt>
          <c:cat>
            <c:strRef>
              <c:f>Conteo!$A$207:$A$209</c:f>
              <c:strCache>
                <c:ptCount val="3"/>
                <c:pt idx="0">
                  <c:v>Estratégico</c:v>
                </c:pt>
                <c:pt idx="1">
                  <c:v>Gestíón</c:v>
                </c:pt>
                <c:pt idx="2">
                  <c:v>Índice</c:v>
                </c:pt>
              </c:strCache>
            </c:strRef>
          </c:cat>
          <c:val>
            <c:numRef>
              <c:f>Conteo!$B$207:$B$209</c:f>
              <c:numCache>
                <c:formatCode>General</c:formatCode>
                <c:ptCount val="3"/>
                <c:pt idx="0">
                  <c:v>0</c:v>
                </c:pt>
                <c:pt idx="1">
                  <c:v>0</c:v>
                </c:pt>
                <c:pt idx="2">
                  <c:v>0</c:v>
                </c:pt>
              </c:numCache>
            </c:numRef>
          </c:val>
          <c:extLst>
            <c:ext xmlns:c16="http://schemas.microsoft.com/office/drawing/2014/chart" uri="{C3380CC4-5D6E-409C-BE32-E72D297353CC}">
              <c16:uniqueId val="{00000006-F7A1-4CE7-9797-B7B4600C702D}"/>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Gestión Jurídica</a:t>
            </a:r>
          </a:p>
        </c:rich>
      </c:tx>
      <c:overlay val="0"/>
    </c:title>
    <c:autoTitleDeleted val="0"/>
    <c:plotArea>
      <c:layout/>
      <c:barChart>
        <c:barDir val="col"/>
        <c:grouping val="clustered"/>
        <c:varyColors val="1"/>
        <c:ser>
          <c:idx val="0"/>
          <c:order val="0"/>
          <c:invertIfNegative val="1"/>
          <c:cat>
            <c:strRef>
              <c:f>Conteo!$A$217:$A$222</c:f>
              <c:strCache>
                <c:ptCount val="6"/>
                <c:pt idx="0">
                  <c:v>Número de Actividades</c:v>
                </c:pt>
                <c:pt idx="1">
                  <c:v>Número de Indicadores</c:v>
                </c:pt>
                <c:pt idx="2">
                  <c:v>Estratégico</c:v>
                </c:pt>
                <c:pt idx="3">
                  <c:v>Gestíón</c:v>
                </c:pt>
                <c:pt idx="4">
                  <c:v>Índice</c:v>
                </c:pt>
                <c:pt idx="5">
                  <c:v>Número de Productos</c:v>
                </c:pt>
              </c:strCache>
            </c:strRef>
          </c:cat>
          <c:val>
            <c:numRef>
              <c:f>Conteo!$B$217:$B$222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778-4B76-82B4-7609DE0EC866}"/>
            </c:ext>
          </c:extLst>
        </c:ser>
        <c:dLbls>
          <c:showLegendKey val="0"/>
          <c:showVal val="0"/>
          <c:showCatName val="0"/>
          <c:showSerName val="0"/>
          <c:showPercent val="0"/>
          <c:showBubbleSize val="0"/>
        </c:dLbls>
        <c:gapWidth val="150"/>
        <c:axId val="1294832768"/>
        <c:axId val="1295243090"/>
      </c:barChart>
      <c:catAx>
        <c:axId val="12948327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295243090"/>
        <c:crosses val="autoZero"/>
        <c:auto val="1"/>
        <c:lblAlgn val="ctr"/>
        <c:lblOffset val="100"/>
        <c:noMultiLvlLbl val="1"/>
      </c:catAx>
      <c:valAx>
        <c:axId val="1295243090"/>
        <c:scaling>
          <c:orientation val="minMax"/>
        </c:scaling>
        <c:delete val="0"/>
        <c:axPos val="l"/>
        <c:numFmt formatCode="General" sourceLinked="1"/>
        <c:majorTickMark val="cross"/>
        <c:minorTickMark val="cross"/>
        <c:tickLblPos val="nextTo"/>
        <c:spPr>
          <a:ln>
            <a:noFill/>
          </a:ln>
        </c:spPr>
        <c:crossAx val="1294832768"/>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595959"/>
                </a:solidFill>
                <a:latin typeface="Calibri"/>
              </a:defRPr>
            </a:pPr>
            <a:r>
              <a:rPr sz="1200" b="0" i="0">
                <a:solidFill>
                  <a:srgbClr val="595959"/>
                </a:solidFill>
                <a:latin typeface="Calibri"/>
              </a:rPr>
              <a:t>Indicadores de Gestión Jurídica
</a:t>
            </a:r>
          </a:p>
        </c:rich>
      </c:tx>
      <c:overlay val="0"/>
    </c:title>
    <c:autoTitleDeleted val="0"/>
    <c:plotArea>
      <c:layout>
        <c:manualLayout>
          <c:xMode val="edge"/>
          <c:yMode val="edge"/>
          <c:x val="0.31462248468941389"/>
          <c:y val="0.18507655293088363"/>
          <c:w val="0.38742169728783904"/>
          <c:h val="0.64570282881306507"/>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AFD2-4DB1-B04C-A6D51824FFEE}"/>
              </c:ext>
            </c:extLst>
          </c:dPt>
          <c:dPt>
            <c:idx val="1"/>
            <c:bubble3D val="0"/>
            <c:spPr>
              <a:solidFill>
                <a:schemeClr val="accent2"/>
              </a:solidFill>
            </c:spPr>
            <c:extLst>
              <c:ext xmlns:c16="http://schemas.microsoft.com/office/drawing/2014/chart" uri="{C3380CC4-5D6E-409C-BE32-E72D297353CC}">
                <c16:uniqueId val="{00000003-AFD2-4DB1-B04C-A6D51824FFEE}"/>
              </c:ext>
            </c:extLst>
          </c:dPt>
          <c:dPt>
            <c:idx val="2"/>
            <c:bubble3D val="0"/>
            <c:spPr>
              <a:solidFill>
                <a:schemeClr val="accent3"/>
              </a:solidFill>
            </c:spPr>
            <c:extLst>
              <c:ext xmlns:c16="http://schemas.microsoft.com/office/drawing/2014/chart" uri="{C3380CC4-5D6E-409C-BE32-E72D297353CC}">
                <c16:uniqueId val="{00000005-AFD2-4DB1-B04C-A6D51824FFEE}"/>
              </c:ext>
            </c:extLst>
          </c:dPt>
          <c:cat>
            <c:strRef>
              <c:f>Conteo!$A$219:$A$221</c:f>
              <c:strCache>
                <c:ptCount val="3"/>
                <c:pt idx="0">
                  <c:v>Estratégico</c:v>
                </c:pt>
                <c:pt idx="1">
                  <c:v>Gestíón</c:v>
                </c:pt>
                <c:pt idx="2">
                  <c:v>Índice</c:v>
                </c:pt>
              </c:strCache>
            </c:strRef>
          </c:cat>
          <c:val>
            <c:numRef>
              <c:f>Conteo!$B$219:$B$221</c:f>
              <c:numCache>
                <c:formatCode>General</c:formatCode>
                <c:ptCount val="3"/>
                <c:pt idx="0">
                  <c:v>0</c:v>
                </c:pt>
                <c:pt idx="1">
                  <c:v>0</c:v>
                </c:pt>
                <c:pt idx="2">
                  <c:v>0</c:v>
                </c:pt>
              </c:numCache>
            </c:numRef>
          </c:val>
          <c:extLst>
            <c:ext xmlns:c16="http://schemas.microsoft.com/office/drawing/2014/chart" uri="{C3380CC4-5D6E-409C-BE32-E72D297353CC}">
              <c16:uniqueId val="{00000006-AFD2-4DB1-B04C-A6D51824FFE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31827755905511812"/>
          <c:y val="0.86168926800816581"/>
        </c:manualLayout>
      </c:layout>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Número de Productos</c:v>
          </c:tx>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Conteo!$A$8:$A$22</c:f>
              <c:strCache>
                <c:ptCount val="15"/>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pt idx="14">
                  <c:v>Totales</c:v>
                </c:pt>
              </c:strCache>
            </c:strRef>
          </c:cat>
          <c:val>
            <c:numRef>
              <c:f>Conteo!$G$8:$G$22</c:f>
              <c:numCache>
                <c:formatCode>General</c:formatCode>
                <c:ptCount val="15"/>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94A-491A-A36F-F26ACC1AFF75}"/>
            </c:ext>
          </c:extLst>
        </c:ser>
        <c:dLbls>
          <c:showLegendKey val="0"/>
          <c:showVal val="0"/>
          <c:showCatName val="0"/>
          <c:showSerName val="0"/>
          <c:showPercent val="0"/>
          <c:showBubbleSize val="0"/>
        </c:dLbls>
        <c:gapWidth val="150"/>
        <c:axId val="1773074753"/>
        <c:axId val="467207465"/>
      </c:barChart>
      <c:catAx>
        <c:axId val="177307475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467207465"/>
        <c:crosses val="autoZero"/>
        <c:auto val="1"/>
        <c:lblAlgn val="ctr"/>
        <c:lblOffset val="100"/>
        <c:noMultiLvlLbl val="1"/>
      </c:catAx>
      <c:valAx>
        <c:axId val="4672074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773074753"/>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Tipo de Indicadores por Dependencia</a:t>
            </a:r>
          </a:p>
        </c:rich>
      </c:tx>
      <c:overlay val="0"/>
    </c:title>
    <c:autoTitleDeleted val="0"/>
    <c:plotArea>
      <c:layout/>
      <c:barChart>
        <c:barDir val="bar"/>
        <c:grouping val="clustered"/>
        <c:varyColors val="1"/>
        <c:ser>
          <c:idx val="0"/>
          <c:order val="0"/>
          <c:tx>
            <c:strRef>
              <c:f>Conteo!$D$7</c:f>
              <c:strCache>
                <c:ptCount val="1"/>
                <c:pt idx="0">
                  <c:v>Estratégico</c:v>
                </c:pt>
              </c:strCache>
            </c:strRef>
          </c:tx>
          <c:invertIfNegative val="1"/>
          <c:cat>
            <c:strRef>
              <c:f>Conteo!$A$8:$A$21</c:f>
              <c:strCache>
                <c:ptCount val="14"/>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strCache>
            </c:strRef>
          </c:cat>
          <c:val>
            <c:numRef>
              <c:f>Conteo!$D$8:$D$21</c:f>
              <c:numCache>
                <c:formatCode>General</c:formatCode>
                <c:ptCount val="14"/>
              </c:numCache>
            </c:numRef>
          </c:val>
          <c:extLst>
            <c:ext xmlns:c16="http://schemas.microsoft.com/office/drawing/2014/chart" uri="{C3380CC4-5D6E-409C-BE32-E72D297353CC}">
              <c16:uniqueId val="{00000000-1881-4E9E-99E0-03C1513135A4}"/>
            </c:ext>
          </c:extLst>
        </c:ser>
        <c:ser>
          <c:idx val="1"/>
          <c:order val="1"/>
          <c:tx>
            <c:strRef>
              <c:f>Conteo!$E$7</c:f>
              <c:strCache>
                <c:ptCount val="1"/>
                <c:pt idx="0">
                  <c:v>Gestíón</c:v>
                </c:pt>
              </c:strCache>
            </c:strRef>
          </c:tx>
          <c:invertIfNegative val="1"/>
          <c:cat>
            <c:strRef>
              <c:f>Conteo!$A$8:$A$21</c:f>
              <c:strCache>
                <c:ptCount val="14"/>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strCache>
            </c:strRef>
          </c:cat>
          <c:val>
            <c:numRef>
              <c:f>Conteo!$E$8:$E$21</c:f>
              <c:numCache>
                <c:formatCode>General</c:formatCode>
                <c:ptCount val="14"/>
              </c:numCache>
            </c:numRef>
          </c:val>
          <c:extLst>
            <c:ext xmlns:c16="http://schemas.microsoft.com/office/drawing/2014/chart" uri="{C3380CC4-5D6E-409C-BE32-E72D297353CC}">
              <c16:uniqueId val="{00000001-1881-4E9E-99E0-03C1513135A4}"/>
            </c:ext>
          </c:extLst>
        </c:ser>
        <c:ser>
          <c:idx val="2"/>
          <c:order val="2"/>
          <c:tx>
            <c:strRef>
              <c:f>Conteo!$F$7</c:f>
              <c:strCache>
                <c:ptCount val="1"/>
                <c:pt idx="0">
                  <c:v>Índice</c:v>
                </c:pt>
              </c:strCache>
            </c:strRef>
          </c:tx>
          <c:invertIfNegative val="1"/>
          <c:cat>
            <c:strRef>
              <c:f>Conteo!$A$8:$A$21</c:f>
              <c:strCache>
                <c:ptCount val="14"/>
                <c:pt idx="0">
                  <c:v>1. Planeación Estratégica y Táctica
</c:v>
                </c:pt>
                <c:pt idx="1">
                  <c:v>2. Gestión de Comunicaciones
</c:v>
                </c:pt>
                <c:pt idx="2">
                  <c:v>3. Gestión de Conocimiento e Innovación, alianzas estrategicas y cooperación
</c:v>
                </c:pt>
                <c:pt idx="3">
                  <c:v>4. Gestión para la Formación y Empleabilidad
</c:v>
                </c:pt>
                <c:pt idx="4">
                  <c:v>5. Oferta de Alternativas y Servicios de Emprendimiento para la Generación de Ingresos a la Población de la Economía Informal
</c:v>
                </c:pt>
                <c:pt idx="5">
                  <c:v>6. Administración de Plazas Distritales de Mercado
</c:v>
                </c:pt>
                <c:pt idx="6">
                  <c:v>7. Servicio al Ciudadano
</c:v>
                </c:pt>
                <c:pt idx="7">
                  <c:v>8. Gestión de Talento Humano 
</c:v>
                </c:pt>
                <c:pt idx="8">
                  <c:v>9. Control disciplinario</c:v>
                </c:pt>
                <c:pt idx="9">
                  <c:v>9. Gestión De La Información Y Recursos Tecnológico
</c:v>
                </c:pt>
                <c:pt idx="10">
                  <c:v>10. Gestión De Adquisiciones, Servicios Prestados Y Recursos Financieros Contractual
</c:v>
                </c:pt>
                <c:pt idx="11">
                  <c:v>11. Gestión de Recursos Físico
</c:v>
                </c:pt>
                <c:pt idx="12">
                  <c:v>12. Gestión Jurídica
</c:v>
                </c:pt>
                <c:pt idx="13">
                  <c:v>14. Evaluación Integral</c:v>
                </c:pt>
              </c:strCache>
            </c:strRef>
          </c:cat>
          <c:val>
            <c:numRef>
              <c:f>Conteo!$F$8:$F$21</c:f>
              <c:numCache>
                <c:formatCode>General</c:formatCode>
                <c:ptCount val="14"/>
              </c:numCache>
            </c:numRef>
          </c:val>
          <c:extLst>
            <c:ext xmlns:c16="http://schemas.microsoft.com/office/drawing/2014/chart" uri="{C3380CC4-5D6E-409C-BE32-E72D297353CC}">
              <c16:uniqueId val="{00000002-1881-4E9E-99E0-03C1513135A4}"/>
            </c:ext>
          </c:extLst>
        </c:ser>
        <c:dLbls>
          <c:showLegendKey val="0"/>
          <c:showVal val="0"/>
          <c:showCatName val="0"/>
          <c:showSerName val="0"/>
          <c:showPercent val="0"/>
          <c:showBubbleSize val="0"/>
        </c:dLbls>
        <c:gapWidth val="150"/>
        <c:axId val="1220459740"/>
        <c:axId val="2072109556"/>
      </c:barChart>
      <c:catAx>
        <c:axId val="122045974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72109556"/>
        <c:crosses val="autoZero"/>
        <c:auto val="1"/>
        <c:lblAlgn val="ctr"/>
        <c:lblOffset val="100"/>
        <c:noMultiLvlLbl val="1"/>
      </c:catAx>
      <c:valAx>
        <c:axId val="2072109556"/>
        <c:scaling>
          <c:orientation val="minMax"/>
        </c:scaling>
        <c:delete val="0"/>
        <c:axPos val="b"/>
        <c:numFmt formatCode="General" sourceLinked="1"/>
        <c:majorTickMark val="cross"/>
        <c:minorTickMark val="cross"/>
        <c:tickLblPos val="nextTo"/>
        <c:spPr>
          <a:ln>
            <a:noFill/>
          </a:ln>
        </c:spPr>
        <c:crossAx val="1220459740"/>
        <c:crosses val="max"/>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sz="1400" b="1" i="0">
                <a:solidFill>
                  <a:srgbClr val="757575"/>
                </a:solidFill>
                <a:latin typeface="Calibri"/>
              </a:rPr>
              <a:t>Presupuesto IPES </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Conteo!$A$255:$A$260</c:f>
              <c:strCache>
                <c:ptCount val="6"/>
                <c:pt idx="0">
                  <c:v>TOTAL PROYECTO 7927</c:v>
                </c:pt>
                <c:pt idx="1">
                  <c:v>#¡REF!</c:v>
                </c:pt>
                <c:pt idx="2">
                  <c:v>TOTAL PROYECTO 7932</c:v>
                </c:pt>
                <c:pt idx="3">
                  <c:v>TOTAL PROYECTO 7934</c:v>
                </c:pt>
                <c:pt idx="4">
                  <c:v>TOTAL PROYECTO 7950</c:v>
                </c:pt>
                <c:pt idx="5">
                  <c:v>TOTAL PRESUPUESTO 2021</c:v>
                </c:pt>
              </c:strCache>
            </c:strRef>
          </c:cat>
          <c:val>
            <c:numRef>
              <c:f>Conteo!$B$255:$B$260</c:f>
              <c:numCache>
                <c:formatCode>_-"$"\ * #,##0.00_-;\-"$"\ * #,##0.00_-;_-"$"\ * "-"??_-;_-@</c:formatCode>
                <c:ptCount val="6"/>
                <c:pt idx="0">
                  <c:v>935429000</c:v>
                </c:pt>
                <c:pt idx="1">
                  <c:v>0</c:v>
                </c:pt>
                <c:pt idx="2">
                  <c:v>4302325492</c:v>
                </c:pt>
                <c:pt idx="3">
                  <c:v>5507888709</c:v>
                </c:pt>
                <c:pt idx="4">
                  <c:v>400000000</c:v>
                </c:pt>
                <c:pt idx="5">
                  <c:v>29806611579.869999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D6-404D-AD00-9F6C6A03027B}"/>
            </c:ext>
          </c:extLst>
        </c:ser>
        <c:dLbls>
          <c:showLegendKey val="0"/>
          <c:showVal val="0"/>
          <c:showCatName val="0"/>
          <c:showSerName val="0"/>
          <c:showPercent val="0"/>
          <c:showBubbleSize val="0"/>
        </c:dLbls>
        <c:gapWidth val="150"/>
        <c:axId val="327407990"/>
        <c:axId val="687884863"/>
      </c:barChart>
      <c:catAx>
        <c:axId val="32740799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687884863"/>
        <c:crosses val="autoZero"/>
        <c:auto val="1"/>
        <c:lblAlgn val="ctr"/>
        <c:lblOffset val="100"/>
        <c:noMultiLvlLbl val="1"/>
      </c:catAx>
      <c:valAx>
        <c:axId val="6878848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quot;$&quot;\ * #,##0.00_-;\-&quot;$&quot;\ * #,##0.00_-;_-&quot;$&quot;\ * &quot;-&quot;??_-;_-@" sourceLinked="1"/>
        <c:majorTickMark val="none"/>
        <c:minorTickMark val="none"/>
        <c:tickLblPos val="nextTo"/>
        <c:spPr>
          <a:ln/>
        </c:spPr>
        <c:txPr>
          <a:bodyPr/>
          <a:lstStyle/>
          <a:p>
            <a:pPr lvl="0">
              <a:defRPr sz="900" b="0" i="0">
                <a:solidFill>
                  <a:srgbClr val="000000"/>
                </a:solidFill>
                <a:latin typeface="Calibri"/>
              </a:defRPr>
            </a:pPr>
            <a:endParaRPr lang="es-CO"/>
          </a:p>
        </c:txPr>
        <c:crossAx val="327407990"/>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sz="1400" b="1" i="0">
                <a:solidFill>
                  <a:srgbClr val="757575"/>
                </a:solidFill>
                <a:latin typeface="Calibri"/>
              </a:rPr>
              <a:t>Participación presupuestal por Proyecto 2021 </a:t>
            </a:r>
          </a:p>
        </c:rich>
      </c:tx>
      <c:overlay val="0"/>
    </c:title>
    <c:autoTitleDeleted val="0"/>
    <c:plotArea>
      <c:layout>
        <c:manualLayout>
          <c:xMode val="edge"/>
          <c:yMode val="edge"/>
          <c:x val="0.60813276465441823"/>
          <c:y val="0.25504629629629627"/>
          <c:w val="0.32262335958005245"/>
          <c:h val="0.53770559930008743"/>
        </c:manualLayout>
      </c:layout>
      <c:pieChart>
        <c:varyColors val="1"/>
        <c:ser>
          <c:idx val="0"/>
          <c:order val="0"/>
          <c:dPt>
            <c:idx val="0"/>
            <c:bubble3D val="0"/>
            <c:spPr>
              <a:solidFill>
                <a:schemeClr val="accent1"/>
              </a:solidFill>
            </c:spPr>
            <c:extLst>
              <c:ext xmlns:c16="http://schemas.microsoft.com/office/drawing/2014/chart" uri="{C3380CC4-5D6E-409C-BE32-E72D297353CC}">
                <c16:uniqueId val="{00000001-5E0D-4A0F-9CAB-E6148E12B1AC}"/>
              </c:ext>
            </c:extLst>
          </c:dPt>
          <c:dPt>
            <c:idx val="1"/>
            <c:bubble3D val="0"/>
            <c:spPr>
              <a:solidFill>
                <a:schemeClr val="accent2"/>
              </a:solidFill>
            </c:spPr>
            <c:extLst>
              <c:ext xmlns:c16="http://schemas.microsoft.com/office/drawing/2014/chart" uri="{C3380CC4-5D6E-409C-BE32-E72D297353CC}">
                <c16:uniqueId val="{00000003-5E0D-4A0F-9CAB-E6148E12B1AC}"/>
              </c:ext>
            </c:extLst>
          </c:dPt>
          <c:dPt>
            <c:idx val="2"/>
            <c:bubble3D val="0"/>
            <c:spPr>
              <a:solidFill>
                <a:schemeClr val="accent3"/>
              </a:solidFill>
            </c:spPr>
            <c:extLst>
              <c:ext xmlns:c16="http://schemas.microsoft.com/office/drawing/2014/chart" uri="{C3380CC4-5D6E-409C-BE32-E72D297353CC}">
                <c16:uniqueId val="{00000005-5E0D-4A0F-9CAB-E6148E12B1AC}"/>
              </c:ext>
            </c:extLst>
          </c:dPt>
          <c:dPt>
            <c:idx val="3"/>
            <c:bubble3D val="0"/>
            <c:spPr>
              <a:solidFill>
                <a:schemeClr val="accent4"/>
              </a:solidFill>
            </c:spPr>
            <c:extLst>
              <c:ext xmlns:c16="http://schemas.microsoft.com/office/drawing/2014/chart" uri="{C3380CC4-5D6E-409C-BE32-E72D297353CC}">
                <c16:uniqueId val="{00000007-5E0D-4A0F-9CAB-E6148E12B1AC}"/>
              </c:ext>
            </c:extLst>
          </c:dPt>
          <c:dPt>
            <c:idx val="4"/>
            <c:bubble3D val="0"/>
            <c:spPr>
              <a:solidFill>
                <a:schemeClr val="accent5"/>
              </a:solidFill>
            </c:spPr>
            <c:extLst>
              <c:ext xmlns:c16="http://schemas.microsoft.com/office/drawing/2014/chart" uri="{C3380CC4-5D6E-409C-BE32-E72D297353CC}">
                <c16:uniqueId val="{00000009-5E0D-4A0F-9CAB-E6148E12B1A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Conteo!$A$255:$A$259</c:f>
              <c:strCache>
                <c:ptCount val="5"/>
                <c:pt idx="0">
                  <c:v>TOTAL PROYECTO 7927</c:v>
                </c:pt>
                <c:pt idx="1">
                  <c:v>#¡REF!</c:v>
                </c:pt>
                <c:pt idx="2">
                  <c:v>TOTAL PROYECTO 7932</c:v>
                </c:pt>
                <c:pt idx="3">
                  <c:v>TOTAL PROYECTO 7934</c:v>
                </c:pt>
                <c:pt idx="4">
                  <c:v>TOTAL PROYECTO 7950</c:v>
                </c:pt>
              </c:strCache>
            </c:strRef>
          </c:cat>
          <c:val>
            <c:numRef>
              <c:f>Conteo!$B$255:$B$259</c:f>
              <c:numCache>
                <c:formatCode>_-"$"\ * #,##0.00_-;\-"$"\ * #,##0.00_-;_-"$"\ * "-"??_-;_-@</c:formatCode>
                <c:ptCount val="5"/>
                <c:pt idx="0">
                  <c:v>935429000</c:v>
                </c:pt>
                <c:pt idx="1">
                  <c:v>0</c:v>
                </c:pt>
                <c:pt idx="2">
                  <c:v>4302325492</c:v>
                </c:pt>
                <c:pt idx="3">
                  <c:v>5507888709</c:v>
                </c:pt>
                <c:pt idx="4">
                  <c:v>400000000</c:v>
                </c:pt>
              </c:numCache>
            </c:numRef>
          </c:val>
          <c:extLst>
            <c:ext xmlns:c16="http://schemas.microsoft.com/office/drawing/2014/chart" uri="{C3380CC4-5D6E-409C-BE32-E72D297353CC}">
              <c16:uniqueId val="{0000000A-5E0D-4A0F-9CAB-E6148E12B1A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3.0500874890638678E-2"/>
          <c:y val="0.17238152522601338"/>
        </c:manualLayout>
      </c:layout>
      <c:overlay val="0"/>
      <c:txPr>
        <a:bodyPr/>
        <a:lstStyle/>
        <a:p>
          <a:pPr lvl="0">
            <a:defRPr sz="6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Presupuesto IPES </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Conteo!$A$250:$A$252</c:f>
              <c:strCache>
                <c:ptCount val="3"/>
                <c:pt idx="0">
                  <c:v>Presupuesto General</c:v>
                </c:pt>
                <c:pt idx="1">
                  <c:v>Presupuesto de Inversión (Proyectos de Inversión)</c:v>
                </c:pt>
                <c:pt idx="2">
                  <c:v>Funcionamiento </c:v>
                </c:pt>
              </c:strCache>
            </c:strRef>
          </c:cat>
          <c:val>
            <c:numRef>
              <c:f>Conteo!$B$250:$B$252</c:f>
              <c:numCache>
                <c:formatCode>"$"#,##0.00_);[Red]\("$"#,##0.00\)</c:formatCode>
                <c:ptCount val="3"/>
                <c:pt idx="0">
                  <c:v>0</c:v>
                </c:pt>
                <c:pt idx="1">
                  <c:v>29806611579.869999</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DB-4E52-93A7-05F1C52AE423}"/>
            </c:ext>
          </c:extLst>
        </c:ser>
        <c:dLbls>
          <c:showLegendKey val="0"/>
          <c:showVal val="0"/>
          <c:showCatName val="0"/>
          <c:showSerName val="0"/>
          <c:showPercent val="0"/>
          <c:showBubbleSize val="0"/>
        </c:dLbls>
        <c:gapWidth val="150"/>
        <c:axId val="1960187069"/>
        <c:axId val="1451965780"/>
      </c:barChart>
      <c:catAx>
        <c:axId val="19601870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451965780"/>
        <c:crosses val="autoZero"/>
        <c:auto val="1"/>
        <c:lblAlgn val="ctr"/>
        <c:lblOffset val="100"/>
        <c:noMultiLvlLbl val="1"/>
      </c:catAx>
      <c:valAx>
        <c:axId val="14519657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quot;$&quot;#,##0.00_);[Red]\(&quot;$&quot;#,##0.00\)" sourceLinked="1"/>
        <c:majorTickMark val="none"/>
        <c:minorTickMark val="none"/>
        <c:tickLblPos val="nextTo"/>
        <c:spPr>
          <a:ln/>
        </c:spPr>
        <c:txPr>
          <a:bodyPr/>
          <a:lstStyle/>
          <a:p>
            <a:pPr lvl="0">
              <a:defRPr sz="900" b="0" i="0">
                <a:solidFill>
                  <a:srgbClr val="000000"/>
                </a:solidFill>
                <a:latin typeface="Calibri"/>
              </a:defRPr>
            </a:pPr>
            <a:endParaRPr lang="es-CO"/>
          </a:p>
        </c:txPr>
        <c:crossAx val="1960187069"/>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 Presupuesto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B140-4A4F-BD4A-720D83E3349E}"/>
              </c:ext>
            </c:extLst>
          </c:dPt>
          <c:dPt>
            <c:idx val="1"/>
            <c:bubble3D val="0"/>
            <c:spPr>
              <a:solidFill>
                <a:schemeClr val="accent2"/>
              </a:solidFill>
            </c:spPr>
            <c:extLst>
              <c:ext xmlns:c16="http://schemas.microsoft.com/office/drawing/2014/chart" uri="{C3380CC4-5D6E-409C-BE32-E72D297353CC}">
                <c16:uniqueId val="{00000003-B140-4A4F-BD4A-720D83E3349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Conteo!$A$251:$A$252</c:f>
              <c:strCache>
                <c:ptCount val="2"/>
                <c:pt idx="0">
                  <c:v>Presupuesto de Inversión (Proyectos de Inversión)</c:v>
                </c:pt>
                <c:pt idx="1">
                  <c:v>Funcionamiento </c:v>
                </c:pt>
              </c:strCache>
            </c:strRef>
          </c:cat>
          <c:val>
            <c:numRef>
              <c:f>Conteo!$B$251:$B$252</c:f>
              <c:numCache>
                <c:formatCode>"$"#,##0.00_);[Red]\("$"#,##0.00\)</c:formatCode>
                <c:ptCount val="2"/>
                <c:pt idx="0">
                  <c:v>29806611579.869999</c:v>
                </c:pt>
                <c:pt idx="1">
                  <c:v>0</c:v>
                </c:pt>
              </c:numCache>
            </c:numRef>
          </c:val>
          <c:extLst>
            <c:ext xmlns:c16="http://schemas.microsoft.com/office/drawing/2014/chart" uri="{C3380CC4-5D6E-409C-BE32-E72D297353CC}">
              <c16:uniqueId val="{00000004-B140-4A4F-BD4A-720D83E3349E}"/>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595959"/>
                </a:solidFill>
                <a:latin typeface="Calibri"/>
              </a:defRPr>
            </a:pPr>
            <a:r>
              <a:rPr sz="1000" b="0" i="0">
                <a:solidFill>
                  <a:srgbClr val="595959"/>
                </a:solidFill>
                <a:latin typeface="Calibri"/>
              </a:rPr>
              <a:t>Indicadores Planeación Estratégica y Táctica</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F362-4AA6-8833-21A33308E195}"/>
              </c:ext>
            </c:extLst>
          </c:dPt>
          <c:dPt>
            <c:idx val="1"/>
            <c:bubble3D val="0"/>
            <c:spPr>
              <a:solidFill>
                <a:schemeClr val="accent2"/>
              </a:solidFill>
            </c:spPr>
            <c:extLst>
              <c:ext xmlns:c16="http://schemas.microsoft.com/office/drawing/2014/chart" uri="{C3380CC4-5D6E-409C-BE32-E72D297353CC}">
                <c16:uniqueId val="{00000003-F362-4AA6-8833-21A33308E195}"/>
              </c:ext>
            </c:extLst>
          </c:dPt>
          <c:dPt>
            <c:idx val="2"/>
            <c:bubble3D val="0"/>
            <c:spPr>
              <a:solidFill>
                <a:schemeClr val="accent3"/>
              </a:solidFill>
            </c:spPr>
            <c:extLst>
              <c:ext xmlns:c16="http://schemas.microsoft.com/office/drawing/2014/chart" uri="{C3380CC4-5D6E-409C-BE32-E72D297353CC}">
                <c16:uniqueId val="{00000005-F362-4AA6-8833-21A33308E195}"/>
              </c:ext>
            </c:extLst>
          </c:dPt>
          <c:cat>
            <c:strRef>
              <c:f>Conteo!$A$74:$A$76</c:f>
              <c:strCache>
                <c:ptCount val="3"/>
                <c:pt idx="0">
                  <c:v>Estratégico</c:v>
                </c:pt>
                <c:pt idx="1">
                  <c:v>Gestíón</c:v>
                </c:pt>
                <c:pt idx="2">
                  <c:v>Índice</c:v>
                </c:pt>
              </c:strCache>
            </c:strRef>
          </c:cat>
          <c:val>
            <c:numRef>
              <c:f>Conteo!$B$74:$B$76</c:f>
              <c:numCache>
                <c:formatCode>General</c:formatCode>
                <c:ptCount val="3"/>
                <c:pt idx="0">
                  <c:v>0</c:v>
                </c:pt>
                <c:pt idx="1">
                  <c:v>0</c:v>
                </c:pt>
                <c:pt idx="2">
                  <c:v>0</c:v>
                </c:pt>
              </c:numCache>
            </c:numRef>
          </c:val>
          <c:extLst>
            <c:ext xmlns:c16="http://schemas.microsoft.com/office/drawing/2014/chart" uri="{C3380CC4-5D6E-409C-BE32-E72D297353CC}">
              <c16:uniqueId val="{00000006-F362-4AA6-8833-21A33308E195}"/>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Gestión de Comunicaciones</a:t>
            </a:r>
          </a:p>
        </c:rich>
      </c:tx>
      <c:overlay val="0"/>
    </c:title>
    <c:autoTitleDeleted val="0"/>
    <c:plotArea>
      <c:layout/>
      <c:barChart>
        <c:barDir val="col"/>
        <c:grouping val="clustered"/>
        <c:varyColors val="1"/>
        <c:ser>
          <c:idx val="0"/>
          <c:order val="0"/>
          <c:invertIfNegative val="1"/>
          <c:cat>
            <c:strRef>
              <c:f>Conteo!$A$85:$A$90</c:f>
              <c:strCache>
                <c:ptCount val="6"/>
                <c:pt idx="0">
                  <c:v>Número de Actividades</c:v>
                </c:pt>
                <c:pt idx="1">
                  <c:v>Número de Indicadores</c:v>
                </c:pt>
                <c:pt idx="2">
                  <c:v>Estratégico</c:v>
                </c:pt>
                <c:pt idx="3">
                  <c:v>Gestíón</c:v>
                </c:pt>
                <c:pt idx="4">
                  <c:v>Índice</c:v>
                </c:pt>
                <c:pt idx="5">
                  <c:v>Número de Productos</c:v>
                </c:pt>
              </c:strCache>
            </c:strRef>
          </c:cat>
          <c:val>
            <c:numRef>
              <c:f>Conteo!$B$85:$B$90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6-48AC-8F4F-6F28081A8C63}"/>
            </c:ext>
          </c:extLst>
        </c:ser>
        <c:dLbls>
          <c:showLegendKey val="0"/>
          <c:showVal val="0"/>
          <c:showCatName val="0"/>
          <c:showSerName val="0"/>
          <c:showPercent val="0"/>
          <c:showBubbleSize val="0"/>
        </c:dLbls>
        <c:gapWidth val="150"/>
        <c:axId val="1247542166"/>
        <c:axId val="1363254617"/>
      </c:barChart>
      <c:catAx>
        <c:axId val="124754216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63254617"/>
        <c:crosses val="autoZero"/>
        <c:auto val="1"/>
        <c:lblAlgn val="ctr"/>
        <c:lblOffset val="100"/>
        <c:noMultiLvlLbl val="1"/>
      </c:catAx>
      <c:valAx>
        <c:axId val="1363254617"/>
        <c:scaling>
          <c:orientation val="minMax"/>
        </c:scaling>
        <c:delete val="0"/>
        <c:axPos val="l"/>
        <c:numFmt formatCode="General" sourceLinked="1"/>
        <c:majorTickMark val="cross"/>
        <c:minorTickMark val="cross"/>
        <c:tickLblPos val="nextTo"/>
        <c:spPr>
          <a:ln>
            <a:noFill/>
          </a:ln>
        </c:spPr>
        <c:crossAx val="1247542166"/>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Gestión de Comunicaciones</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7676-4C16-BBBE-8A0CAD3F3B7A}"/>
              </c:ext>
            </c:extLst>
          </c:dPt>
          <c:dPt>
            <c:idx val="1"/>
            <c:bubble3D val="0"/>
            <c:spPr>
              <a:solidFill>
                <a:schemeClr val="accent2"/>
              </a:solidFill>
            </c:spPr>
            <c:extLst>
              <c:ext xmlns:c16="http://schemas.microsoft.com/office/drawing/2014/chart" uri="{C3380CC4-5D6E-409C-BE32-E72D297353CC}">
                <c16:uniqueId val="{00000003-7676-4C16-BBBE-8A0CAD3F3B7A}"/>
              </c:ext>
            </c:extLst>
          </c:dPt>
          <c:dPt>
            <c:idx val="2"/>
            <c:bubble3D val="0"/>
            <c:spPr>
              <a:solidFill>
                <a:schemeClr val="accent3"/>
              </a:solidFill>
            </c:spPr>
            <c:extLst>
              <c:ext xmlns:c16="http://schemas.microsoft.com/office/drawing/2014/chart" uri="{C3380CC4-5D6E-409C-BE32-E72D297353CC}">
                <c16:uniqueId val="{00000005-7676-4C16-BBBE-8A0CAD3F3B7A}"/>
              </c:ext>
            </c:extLst>
          </c:dPt>
          <c:cat>
            <c:strRef>
              <c:f>Conteo!$A$87:$A$89</c:f>
              <c:strCache>
                <c:ptCount val="3"/>
                <c:pt idx="0">
                  <c:v>Estratégico</c:v>
                </c:pt>
                <c:pt idx="1">
                  <c:v>Gestíón</c:v>
                </c:pt>
                <c:pt idx="2">
                  <c:v>Índice</c:v>
                </c:pt>
              </c:strCache>
            </c:strRef>
          </c:cat>
          <c:val>
            <c:numRef>
              <c:f>Conteo!$B$87:$B$89</c:f>
              <c:numCache>
                <c:formatCode>General</c:formatCode>
                <c:ptCount val="3"/>
                <c:pt idx="0">
                  <c:v>0</c:v>
                </c:pt>
                <c:pt idx="1">
                  <c:v>0</c:v>
                </c:pt>
                <c:pt idx="2">
                  <c:v>0</c:v>
                </c:pt>
              </c:numCache>
            </c:numRef>
          </c:val>
          <c:extLst>
            <c:ext xmlns:c16="http://schemas.microsoft.com/office/drawing/2014/chart" uri="{C3380CC4-5D6E-409C-BE32-E72D297353CC}">
              <c16:uniqueId val="{00000006-7676-4C16-BBBE-8A0CAD3F3B7A}"/>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Conteo!$A$96:$A$101</c:f>
              <c:strCache>
                <c:ptCount val="6"/>
                <c:pt idx="0">
                  <c:v>Número de Actividades</c:v>
                </c:pt>
                <c:pt idx="1">
                  <c:v>Número de Indicadores</c:v>
                </c:pt>
                <c:pt idx="2">
                  <c:v>Estratégico</c:v>
                </c:pt>
                <c:pt idx="3">
                  <c:v>Gestíón</c:v>
                </c:pt>
                <c:pt idx="4">
                  <c:v>Índice</c:v>
                </c:pt>
                <c:pt idx="5">
                  <c:v>Número de Productos</c:v>
                </c:pt>
              </c:strCache>
            </c:strRef>
          </c:cat>
          <c:val>
            <c:numRef>
              <c:f>Conteo!$B$96:$B$101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BF6-4281-9F56-2A747B051F47}"/>
            </c:ext>
          </c:extLst>
        </c:ser>
        <c:dLbls>
          <c:showLegendKey val="0"/>
          <c:showVal val="0"/>
          <c:showCatName val="0"/>
          <c:showSerName val="0"/>
          <c:showPercent val="0"/>
          <c:showBubbleSize val="0"/>
        </c:dLbls>
        <c:gapWidth val="150"/>
        <c:axId val="925545595"/>
        <c:axId val="1202807213"/>
      </c:barChart>
      <c:catAx>
        <c:axId val="92554559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202807213"/>
        <c:crosses val="autoZero"/>
        <c:auto val="1"/>
        <c:lblAlgn val="ctr"/>
        <c:lblOffset val="100"/>
        <c:noMultiLvlLbl val="1"/>
      </c:catAx>
      <c:valAx>
        <c:axId val="1202807213"/>
        <c:scaling>
          <c:orientation val="minMax"/>
        </c:scaling>
        <c:delete val="0"/>
        <c:axPos val="l"/>
        <c:numFmt formatCode="General" sourceLinked="1"/>
        <c:majorTickMark val="cross"/>
        <c:minorTickMark val="cross"/>
        <c:tickLblPos val="nextTo"/>
        <c:spPr>
          <a:ln>
            <a:noFill/>
          </a:ln>
        </c:spPr>
        <c:crossAx val="925545595"/>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Indicadores Identificación, Caracterización y Registro de Población Sujeto de Atención
 </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842-49DA-859B-4C5ED395DF0C}"/>
              </c:ext>
            </c:extLst>
          </c:dPt>
          <c:dPt>
            <c:idx val="1"/>
            <c:bubble3D val="0"/>
            <c:spPr>
              <a:solidFill>
                <a:schemeClr val="accent2"/>
              </a:solidFill>
            </c:spPr>
            <c:extLst>
              <c:ext xmlns:c16="http://schemas.microsoft.com/office/drawing/2014/chart" uri="{C3380CC4-5D6E-409C-BE32-E72D297353CC}">
                <c16:uniqueId val="{00000003-3842-49DA-859B-4C5ED395DF0C}"/>
              </c:ext>
            </c:extLst>
          </c:dPt>
          <c:dPt>
            <c:idx val="2"/>
            <c:bubble3D val="0"/>
            <c:spPr>
              <a:solidFill>
                <a:schemeClr val="accent3"/>
              </a:solidFill>
            </c:spPr>
            <c:extLst>
              <c:ext xmlns:c16="http://schemas.microsoft.com/office/drawing/2014/chart" uri="{C3380CC4-5D6E-409C-BE32-E72D297353CC}">
                <c16:uniqueId val="{00000005-3842-49DA-859B-4C5ED395DF0C}"/>
              </c:ext>
            </c:extLst>
          </c:dPt>
          <c:cat>
            <c:strRef>
              <c:f>Conteo!$A$98:$A$100</c:f>
              <c:strCache>
                <c:ptCount val="3"/>
                <c:pt idx="0">
                  <c:v>Estratégico</c:v>
                </c:pt>
                <c:pt idx="1">
                  <c:v>Gestíón</c:v>
                </c:pt>
                <c:pt idx="2">
                  <c:v>Índice</c:v>
                </c:pt>
              </c:strCache>
            </c:strRef>
          </c:cat>
          <c:val>
            <c:numRef>
              <c:f>Conteo!$B$98:$B$100</c:f>
              <c:numCache>
                <c:formatCode>General</c:formatCode>
                <c:ptCount val="3"/>
                <c:pt idx="0">
                  <c:v>0</c:v>
                </c:pt>
                <c:pt idx="1">
                  <c:v>0</c:v>
                </c:pt>
                <c:pt idx="2">
                  <c:v>0</c:v>
                </c:pt>
              </c:numCache>
            </c:numRef>
          </c:val>
          <c:extLst>
            <c:ext xmlns:c16="http://schemas.microsoft.com/office/drawing/2014/chart" uri="{C3380CC4-5D6E-409C-BE32-E72D297353CC}">
              <c16:uniqueId val="{00000006-3842-49DA-859B-4C5ED395DF0C}"/>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Calibri"/>
              </a:defRPr>
            </a:pPr>
            <a:r>
              <a:rPr sz="1400" b="0" i="0">
                <a:solidFill>
                  <a:srgbClr val="757575"/>
                </a:solidFill>
                <a:latin typeface="Calibri"/>
              </a:rPr>
              <a:t>Gestión para la Formación y Empleabilidad</a:t>
            </a:r>
          </a:p>
        </c:rich>
      </c:tx>
      <c:overlay val="0"/>
    </c:title>
    <c:autoTitleDeleted val="0"/>
    <c:plotArea>
      <c:layout/>
      <c:barChart>
        <c:barDir val="col"/>
        <c:grouping val="clustered"/>
        <c:varyColors val="1"/>
        <c:ser>
          <c:idx val="0"/>
          <c:order val="0"/>
          <c:invertIfNegative val="1"/>
          <c:cat>
            <c:strRef>
              <c:f>Conteo!$A$108:$A$113</c:f>
              <c:strCache>
                <c:ptCount val="6"/>
                <c:pt idx="0">
                  <c:v>Número de Actividades</c:v>
                </c:pt>
                <c:pt idx="1">
                  <c:v>Número de Indicadores</c:v>
                </c:pt>
                <c:pt idx="2">
                  <c:v>Estratégico</c:v>
                </c:pt>
                <c:pt idx="3">
                  <c:v>Gestíón</c:v>
                </c:pt>
                <c:pt idx="4">
                  <c:v>Índice</c:v>
                </c:pt>
                <c:pt idx="5">
                  <c:v>Número de Productos</c:v>
                </c:pt>
              </c:strCache>
            </c:strRef>
          </c:cat>
          <c:val>
            <c:numRef>
              <c:f>Conteo!$B$108:$B$113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6DC-4D2F-B743-E4D07D96B0FF}"/>
            </c:ext>
          </c:extLst>
        </c:ser>
        <c:dLbls>
          <c:showLegendKey val="0"/>
          <c:showVal val="0"/>
          <c:showCatName val="0"/>
          <c:showSerName val="0"/>
          <c:showPercent val="0"/>
          <c:showBubbleSize val="0"/>
        </c:dLbls>
        <c:gapWidth val="150"/>
        <c:axId val="1369841145"/>
        <c:axId val="36718064"/>
      </c:barChart>
      <c:catAx>
        <c:axId val="136984114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36718064"/>
        <c:crosses val="autoZero"/>
        <c:auto val="1"/>
        <c:lblAlgn val="ctr"/>
        <c:lblOffset val="100"/>
        <c:noMultiLvlLbl val="1"/>
      </c:catAx>
      <c:valAx>
        <c:axId val="36718064"/>
        <c:scaling>
          <c:orientation val="minMax"/>
        </c:scaling>
        <c:delete val="0"/>
        <c:axPos val="l"/>
        <c:numFmt formatCode="General" sourceLinked="1"/>
        <c:majorTickMark val="cross"/>
        <c:minorTickMark val="cross"/>
        <c:tickLblPos val="nextTo"/>
        <c:spPr>
          <a:ln>
            <a:noFill/>
          </a:ln>
        </c:spPr>
        <c:crossAx val="1369841145"/>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image" Target="../media/image2.png"/><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742950</xdr:colOff>
      <xdr:row>15</xdr:row>
      <xdr:rowOff>142875</xdr:rowOff>
    </xdr:from>
    <xdr:ext cx="2390775" cy="962025"/>
    <xdr:sp macro="" textlink="">
      <xdr:nvSpPr>
        <xdr:cNvPr id="3" name="Shape 3">
          <a:extLst>
            <a:ext uri="{FF2B5EF4-FFF2-40B4-BE49-F238E27FC236}">
              <a16:creationId xmlns:a16="http://schemas.microsoft.com/office/drawing/2014/main" id="{00000000-0008-0000-0000-000003000000}"/>
            </a:ext>
          </a:extLst>
        </xdr:cNvPr>
        <xdr:cNvSpPr/>
      </xdr:nvSpPr>
      <xdr:spPr>
        <a:xfrm>
          <a:off x="4155375" y="3303750"/>
          <a:ext cx="2381250" cy="9525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5400"/>
            <a:buFont typeface="Arial"/>
            <a:buNone/>
          </a:pPr>
          <a:r>
            <a:rPr lang="en-US" sz="5400" b="0" cap="none">
              <a:solidFill>
                <a:schemeClr val="dk1"/>
              </a:solidFill>
            </a:rPr>
            <a:t>IPES</a:t>
          </a:r>
          <a:endParaRPr sz="1400"/>
        </a:p>
      </xdr:txBody>
    </xdr:sp>
    <xdr:clientData fLocksWithSheet="0"/>
  </xdr:oneCellAnchor>
  <xdr:oneCellAnchor>
    <xdr:from>
      <xdr:col>1</xdr:col>
      <xdr:colOff>600075</xdr:colOff>
      <xdr:row>23</xdr:row>
      <xdr:rowOff>47625</xdr:rowOff>
    </xdr:from>
    <xdr:ext cx="4352925" cy="1619250"/>
    <xdr:sp macro="" textlink="">
      <xdr:nvSpPr>
        <xdr:cNvPr id="4" name="Shape 4">
          <a:extLst>
            <a:ext uri="{FF2B5EF4-FFF2-40B4-BE49-F238E27FC236}">
              <a16:creationId xmlns:a16="http://schemas.microsoft.com/office/drawing/2014/main" id="{00000000-0008-0000-0000-000004000000}"/>
            </a:ext>
          </a:extLst>
        </xdr:cNvPr>
        <xdr:cNvSpPr/>
      </xdr:nvSpPr>
      <xdr:spPr>
        <a:xfrm>
          <a:off x="3174300" y="2975138"/>
          <a:ext cx="4343400" cy="16097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400"/>
            <a:buFont typeface="Arial"/>
            <a:buNone/>
          </a:pPr>
          <a:r>
            <a:rPr lang="en-US" sz="2400" b="0" cap="none">
              <a:solidFill>
                <a:schemeClr val="dk1"/>
              </a:solidFill>
            </a:rPr>
            <a:t>PLAN DE ACCIÓN INSTITUCIONAL</a:t>
          </a:r>
          <a:endParaRPr sz="1400"/>
        </a:p>
        <a:p>
          <a:pPr marL="0" lvl="0" indent="0" algn="ctr" rtl="0">
            <a:spcBef>
              <a:spcPts val="0"/>
            </a:spcBef>
            <a:spcAft>
              <a:spcPts val="0"/>
            </a:spcAft>
            <a:buSzPts val="2400"/>
            <a:buFont typeface="Arial"/>
            <a:buNone/>
          </a:pPr>
          <a:endParaRPr sz="2400" b="0" cap="none">
            <a:solidFill>
              <a:schemeClr val="dk1"/>
            </a:solidFill>
          </a:endParaRPr>
        </a:p>
        <a:p>
          <a:pPr marL="0" lvl="0" indent="0" algn="ctr" rtl="0">
            <a:spcBef>
              <a:spcPts val="0"/>
            </a:spcBef>
            <a:spcAft>
              <a:spcPts val="0"/>
            </a:spcAft>
            <a:buSzPts val="2400"/>
            <a:buFont typeface="Arial"/>
            <a:buNone/>
          </a:pPr>
          <a:endParaRPr sz="2400" b="0" cap="none">
            <a:solidFill>
              <a:schemeClr val="dk1"/>
            </a:solidFill>
          </a:endParaRPr>
        </a:p>
        <a:p>
          <a:pPr marL="0" lvl="0" indent="0" algn="ctr" rtl="0">
            <a:spcBef>
              <a:spcPts val="0"/>
            </a:spcBef>
            <a:spcAft>
              <a:spcPts val="0"/>
            </a:spcAft>
            <a:buClr>
              <a:schemeClr val="dk1"/>
            </a:buClr>
            <a:buSzPts val="2400"/>
            <a:buFont typeface="Arial"/>
            <a:buNone/>
          </a:pPr>
          <a:r>
            <a:rPr lang="en-US" sz="2400" b="0" cap="none">
              <a:solidFill>
                <a:schemeClr val="dk1"/>
              </a:solidFill>
            </a:rPr>
            <a:t>Vigencia 2026</a:t>
          </a:r>
          <a:endParaRPr sz="2400" b="0" cap="none">
            <a:solidFill>
              <a:schemeClr val="dk1"/>
            </a:solidFill>
          </a:endParaRPr>
        </a:p>
      </xdr:txBody>
    </xdr:sp>
    <xdr:clientData fLocksWithSheet="0"/>
  </xdr:oneCellAnchor>
  <xdr:oneCellAnchor>
    <xdr:from>
      <xdr:col>3</xdr:col>
      <xdr:colOff>114300</xdr:colOff>
      <xdr:row>37</xdr:row>
      <xdr:rowOff>0</xdr:rowOff>
    </xdr:from>
    <xdr:ext cx="1809750" cy="495300"/>
    <xdr:sp macro="" textlink="">
      <xdr:nvSpPr>
        <xdr:cNvPr id="5" name="Shape 5">
          <a:extLst>
            <a:ext uri="{FF2B5EF4-FFF2-40B4-BE49-F238E27FC236}">
              <a16:creationId xmlns:a16="http://schemas.microsoft.com/office/drawing/2014/main" id="{00000000-0008-0000-0000-000005000000}"/>
            </a:ext>
          </a:extLst>
        </xdr:cNvPr>
        <xdr:cNvSpPr/>
      </xdr:nvSpPr>
      <xdr:spPr>
        <a:xfrm>
          <a:off x="4445888" y="3537113"/>
          <a:ext cx="1800225" cy="4857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400"/>
            <a:buFont typeface="Arial"/>
            <a:buNone/>
          </a:pPr>
          <a:r>
            <a:rPr lang="en-US" sz="2400" b="0" cap="none">
              <a:solidFill>
                <a:schemeClr val="dk1"/>
              </a:solidFill>
            </a:rPr>
            <a:t>BOGOTÁ D.C</a:t>
          </a:r>
          <a:endParaRPr sz="2400" b="0" cap="none">
            <a:solidFill>
              <a:schemeClr val="dk1"/>
            </a:solidFill>
          </a:endParaRPr>
        </a:p>
      </xdr:txBody>
    </xdr:sp>
    <xdr:clientData fLocksWithSheet="0"/>
  </xdr:oneCellAnchor>
  <xdr:oneCellAnchor>
    <xdr:from>
      <xdr:col>3</xdr:col>
      <xdr:colOff>342900</xdr:colOff>
      <xdr:row>4</xdr:row>
      <xdr:rowOff>47625</xdr:rowOff>
    </xdr:from>
    <xdr:ext cx="1543050" cy="15716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9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9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9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9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9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9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9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9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9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9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9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9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9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9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9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9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9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9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9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9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9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9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9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9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9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9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9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9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9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9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9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9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9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9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9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9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9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9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9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9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9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9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9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9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9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9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9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9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9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9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9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9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4" name="image2.png" title="Imagen">
          <a:extLst>
            <a:ext uri="{FF2B5EF4-FFF2-40B4-BE49-F238E27FC236}">
              <a16:creationId xmlns:a16="http://schemas.microsoft.com/office/drawing/2014/main" id="{00000000-0008-0000-09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A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A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A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A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A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A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A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A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A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A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A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A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A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A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A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A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A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A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A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A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A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A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A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A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A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A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A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A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A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A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A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A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A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A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A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A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A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A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A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A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A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A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A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A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A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A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A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A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A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A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A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A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A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A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A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A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A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A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A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A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A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A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A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A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A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A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A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A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A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A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4" name="image2.png" title="Imagen">
          <a:extLst>
            <a:ext uri="{FF2B5EF4-FFF2-40B4-BE49-F238E27FC236}">
              <a16:creationId xmlns:a16="http://schemas.microsoft.com/office/drawing/2014/main" id="{00000000-0008-0000-0A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5" name="image2.png" title="Imagen">
          <a:extLst>
            <a:ext uri="{FF2B5EF4-FFF2-40B4-BE49-F238E27FC236}">
              <a16:creationId xmlns:a16="http://schemas.microsoft.com/office/drawing/2014/main" id="{00000000-0008-0000-0A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6" name="image2.png" title="Imagen">
          <a:extLst>
            <a:ext uri="{FF2B5EF4-FFF2-40B4-BE49-F238E27FC236}">
              <a16:creationId xmlns:a16="http://schemas.microsoft.com/office/drawing/2014/main" id="{00000000-0008-0000-0A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7" name="image2.png" title="Imagen">
          <a:extLst>
            <a:ext uri="{FF2B5EF4-FFF2-40B4-BE49-F238E27FC236}">
              <a16:creationId xmlns:a16="http://schemas.microsoft.com/office/drawing/2014/main" id="{00000000-0008-0000-0A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8" name="image2.png" title="Imagen">
          <a:extLst>
            <a:ext uri="{FF2B5EF4-FFF2-40B4-BE49-F238E27FC236}">
              <a16:creationId xmlns:a16="http://schemas.microsoft.com/office/drawing/2014/main" id="{00000000-0008-0000-0A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9" name="image2.png" title="Imagen">
          <a:extLst>
            <a:ext uri="{FF2B5EF4-FFF2-40B4-BE49-F238E27FC236}">
              <a16:creationId xmlns:a16="http://schemas.microsoft.com/office/drawing/2014/main" id="{00000000-0008-0000-0A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0" name="image2.png" title="Imagen">
          <a:extLst>
            <a:ext uri="{FF2B5EF4-FFF2-40B4-BE49-F238E27FC236}">
              <a16:creationId xmlns:a16="http://schemas.microsoft.com/office/drawing/2014/main" id="{00000000-0008-0000-0A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1" name="image2.png" title="Imagen">
          <a:extLst>
            <a:ext uri="{FF2B5EF4-FFF2-40B4-BE49-F238E27FC236}">
              <a16:creationId xmlns:a16="http://schemas.microsoft.com/office/drawing/2014/main" id="{00000000-0008-0000-0A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2" name="image2.png" title="Imagen">
          <a:extLst>
            <a:ext uri="{FF2B5EF4-FFF2-40B4-BE49-F238E27FC236}">
              <a16:creationId xmlns:a16="http://schemas.microsoft.com/office/drawing/2014/main" id="{00000000-0008-0000-0A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3" name="image2.png" title="Imagen">
          <a:extLst>
            <a:ext uri="{FF2B5EF4-FFF2-40B4-BE49-F238E27FC236}">
              <a16:creationId xmlns:a16="http://schemas.microsoft.com/office/drawing/2014/main" id="{00000000-0008-0000-0A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4" name="image2.png" title="Imagen">
          <a:extLst>
            <a:ext uri="{FF2B5EF4-FFF2-40B4-BE49-F238E27FC236}">
              <a16:creationId xmlns:a16="http://schemas.microsoft.com/office/drawing/2014/main" id="{00000000-0008-0000-0A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5" name="image2.png" title="Imagen">
          <a:extLst>
            <a:ext uri="{FF2B5EF4-FFF2-40B4-BE49-F238E27FC236}">
              <a16:creationId xmlns:a16="http://schemas.microsoft.com/office/drawing/2014/main" id="{00000000-0008-0000-0A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6" name="image2.png" title="Imagen">
          <a:extLst>
            <a:ext uri="{FF2B5EF4-FFF2-40B4-BE49-F238E27FC236}">
              <a16:creationId xmlns:a16="http://schemas.microsoft.com/office/drawing/2014/main" id="{00000000-0008-0000-0A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7" name="image2.png" title="Imagen">
          <a:extLst>
            <a:ext uri="{FF2B5EF4-FFF2-40B4-BE49-F238E27FC236}">
              <a16:creationId xmlns:a16="http://schemas.microsoft.com/office/drawing/2014/main" id="{00000000-0008-0000-0A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8" name="image2.png" title="Imagen">
          <a:extLst>
            <a:ext uri="{FF2B5EF4-FFF2-40B4-BE49-F238E27FC236}">
              <a16:creationId xmlns:a16="http://schemas.microsoft.com/office/drawing/2014/main" id="{00000000-0008-0000-0A00-00006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9" name="image2.png" title="Imagen">
          <a:extLst>
            <a:ext uri="{FF2B5EF4-FFF2-40B4-BE49-F238E27FC236}">
              <a16:creationId xmlns:a16="http://schemas.microsoft.com/office/drawing/2014/main" id="{00000000-0008-0000-0A00-00006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B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B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B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B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B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B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B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B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B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B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B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B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B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B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B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B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B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B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B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B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B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B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B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B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B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B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B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B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B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B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B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B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B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B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B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B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B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B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B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B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B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B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B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B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B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B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B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B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B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B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B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B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B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B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B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B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B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B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B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B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B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B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B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B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4" name="image2.png" title="Imagen">
          <a:extLst>
            <a:ext uri="{FF2B5EF4-FFF2-40B4-BE49-F238E27FC236}">
              <a16:creationId xmlns:a16="http://schemas.microsoft.com/office/drawing/2014/main" id="{00000000-0008-0000-0B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5" name="image2.png" title="Imagen">
          <a:extLst>
            <a:ext uri="{FF2B5EF4-FFF2-40B4-BE49-F238E27FC236}">
              <a16:creationId xmlns:a16="http://schemas.microsoft.com/office/drawing/2014/main" id="{00000000-0008-0000-0B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0</xdr:row>
      <xdr:rowOff>247650</xdr:rowOff>
    </xdr:from>
    <xdr:ext cx="762000" cy="857250"/>
    <xdr:pic>
      <xdr:nvPicPr>
        <xdr:cNvPr id="86" name="image2.png" title="Imagen">
          <a:extLst>
            <a:ext uri="{FF2B5EF4-FFF2-40B4-BE49-F238E27FC236}">
              <a16:creationId xmlns:a16="http://schemas.microsoft.com/office/drawing/2014/main" id="{00000000-0008-0000-0B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4" name="image2.png" title="Imagen">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5" name="image2.png" title="Imagen">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6" name="image2.png" title="Imagen">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D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D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D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D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D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D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D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D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D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D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D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D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D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D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D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D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D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D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D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D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D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D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D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D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D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D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D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D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D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D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D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D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D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D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D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D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D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D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D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D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D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D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D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D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D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D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D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D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D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D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D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D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D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D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D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D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D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D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D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D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D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D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D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D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D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D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D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4" name="image2.png" title="Imagen">
          <a:extLst>
            <a:ext uri="{FF2B5EF4-FFF2-40B4-BE49-F238E27FC236}">
              <a16:creationId xmlns:a16="http://schemas.microsoft.com/office/drawing/2014/main" id="{00000000-0008-0000-0D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5" name="image2.png" title="Imagen">
          <a:extLst>
            <a:ext uri="{FF2B5EF4-FFF2-40B4-BE49-F238E27FC236}">
              <a16:creationId xmlns:a16="http://schemas.microsoft.com/office/drawing/2014/main" id="{00000000-0008-0000-0D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6" name="image2.png" title="Imagen">
          <a:extLst>
            <a:ext uri="{FF2B5EF4-FFF2-40B4-BE49-F238E27FC236}">
              <a16:creationId xmlns:a16="http://schemas.microsoft.com/office/drawing/2014/main" id="{00000000-0008-0000-0D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F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F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F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F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F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F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F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F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F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F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F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F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F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F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F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F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F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F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F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F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F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F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F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F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F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F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F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F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F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F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F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F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F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F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F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F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F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F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F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F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F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F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F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F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F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F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F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F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F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F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F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266700</xdr:colOff>
      <xdr:row>0</xdr:row>
      <xdr:rowOff>104775</xdr:rowOff>
    </xdr:from>
    <xdr:ext cx="1066800" cy="113347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33475" cy="11620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371475</xdr:colOff>
      <xdr:row>45</xdr:row>
      <xdr:rowOff>161925</xdr:rowOff>
    </xdr:from>
    <xdr:ext cx="5153025" cy="3752850"/>
    <xdr:graphicFrame macro="">
      <xdr:nvGraphicFramePr>
        <xdr:cNvPr id="134041937" name="Chart 1">
          <a:extLst>
            <a:ext uri="{FF2B5EF4-FFF2-40B4-BE49-F238E27FC236}">
              <a16:creationId xmlns:a16="http://schemas.microsoft.com/office/drawing/2014/main" id="{00000000-0008-0000-1200-00005151F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152400</xdr:colOff>
      <xdr:row>47</xdr:row>
      <xdr:rowOff>57150</xdr:rowOff>
    </xdr:from>
    <xdr:ext cx="4572000" cy="3209925"/>
    <xdr:graphicFrame macro="">
      <xdr:nvGraphicFramePr>
        <xdr:cNvPr id="1938936895" name="Chart 2">
          <a:extLst>
            <a:ext uri="{FF2B5EF4-FFF2-40B4-BE49-F238E27FC236}">
              <a16:creationId xmlns:a16="http://schemas.microsoft.com/office/drawing/2014/main" id="{00000000-0008-0000-1200-00003FD49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514350</xdr:colOff>
      <xdr:row>77</xdr:row>
      <xdr:rowOff>257175</xdr:rowOff>
    </xdr:from>
    <xdr:ext cx="4000500" cy="1962150"/>
    <xdr:graphicFrame macro="">
      <xdr:nvGraphicFramePr>
        <xdr:cNvPr id="555755392" name="Chart 3">
          <a:extLst>
            <a:ext uri="{FF2B5EF4-FFF2-40B4-BE49-F238E27FC236}">
              <a16:creationId xmlns:a16="http://schemas.microsoft.com/office/drawing/2014/main" id="{00000000-0008-0000-1200-0000802720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xdr:col>
      <xdr:colOff>57150</xdr:colOff>
      <xdr:row>77</xdr:row>
      <xdr:rowOff>228600</xdr:rowOff>
    </xdr:from>
    <xdr:ext cx="4162425" cy="2076450"/>
    <xdr:graphicFrame macro="">
      <xdr:nvGraphicFramePr>
        <xdr:cNvPr id="71588648" name="Chart 4">
          <a:extLst>
            <a:ext uri="{FF2B5EF4-FFF2-40B4-BE49-F238E27FC236}">
              <a16:creationId xmlns:a16="http://schemas.microsoft.com/office/drawing/2014/main" id="{00000000-0008-0000-1200-0000285B44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457200</xdr:colOff>
      <xdr:row>90</xdr:row>
      <xdr:rowOff>133350</xdr:rowOff>
    </xdr:from>
    <xdr:ext cx="4086225" cy="2333625"/>
    <xdr:graphicFrame macro="">
      <xdr:nvGraphicFramePr>
        <xdr:cNvPr id="1328762956" name="Chart 5">
          <a:extLst>
            <a:ext uri="{FF2B5EF4-FFF2-40B4-BE49-F238E27FC236}">
              <a16:creationId xmlns:a16="http://schemas.microsoft.com/office/drawing/2014/main" id="{00000000-0008-0000-1200-00004C5033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xdr:col>
      <xdr:colOff>666750</xdr:colOff>
      <xdr:row>90</xdr:row>
      <xdr:rowOff>104775</xdr:rowOff>
    </xdr:from>
    <xdr:ext cx="4191000" cy="2266950"/>
    <xdr:graphicFrame macro="">
      <xdr:nvGraphicFramePr>
        <xdr:cNvPr id="1619808545" name="Chart 6">
          <a:extLst>
            <a:ext uri="{FF2B5EF4-FFF2-40B4-BE49-F238E27FC236}">
              <a16:creationId xmlns:a16="http://schemas.microsoft.com/office/drawing/2014/main" id="{00000000-0008-0000-1200-000021518C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495300</xdr:colOff>
      <xdr:row>101</xdr:row>
      <xdr:rowOff>66675</xdr:rowOff>
    </xdr:from>
    <xdr:ext cx="4514850" cy="2657475"/>
    <xdr:graphicFrame macro="">
      <xdr:nvGraphicFramePr>
        <xdr:cNvPr id="1297911020" name="Chart 7">
          <a:extLst>
            <a:ext uri="{FF2B5EF4-FFF2-40B4-BE49-F238E27FC236}">
              <a16:creationId xmlns:a16="http://schemas.microsoft.com/office/drawing/2014/main" id="{00000000-0008-0000-1200-0000EC8C5C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2</xdr:col>
      <xdr:colOff>819150</xdr:colOff>
      <xdr:row>101</xdr:row>
      <xdr:rowOff>76200</xdr:rowOff>
    </xdr:from>
    <xdr:ext cx="4505325" cy="2819400"/>
    <xdr:graphicFrame macro="">
      <xdr:nvGraphicFramePr>
        <xdr:cNvPr id="1052178632" name="Chart 8">
          <a:extLst>
            <a:ext uri="{FF2B5EF4-FFF2-40B4-BE49-F238E27FC236}">
              <a16:creationId xmlns:a16="http://schemas.microsoft.com/office/drawing/2014/main" id="{00000000-0008-0000-1200-0000C8F8B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390525</xdr:colOff>
      <xdr:row>113</xdr:row>
      <xdr:rowOff>285750</xdr:rowOff>
    </xdr:from>
    <xdr:ext cx="4572000" cy="3200400"/>
    <xdr:graphicFrame macro="">
      <xdr:nvGraphicFramePr>
        <xdr:cNvPr id="650378582" name="Chart 9">
          <a:extLst>
            <a:ext uri="{FF2B5EF4-FFF2-40B4-BE49-F238E27FC236}">
              <a16:creationId xmlns:a16="http://schemas.microsoft.com/office/drawing/2014/main" id="{00000000-0008-0000-1200-000056FDC3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3</xdr:col>
      <xdr:colOff>419100</xdr:colOff>
      <xdr:row>113</xdr:row>
      <xdr:rowOff>276225</xdr:rowOff>
    </xdr:from>
    <xdr:ext cx="4572000" cy="2743200"/>
    <xdr:graphicFrame macro="">
      <xdr:nvGraphicFramePr>
        <xdr:cNvPr id="656881877" name="Chart 10">
          <a:extLst>
            <a:ext uri="{FF2B5EF4-FFF2-40B4-BE49-F238E27FC236}">
              <a16:creationId xmlns:a16="http://schemas.microsoft.com/office/drawing/2014/main" id="{00000000-0008-0000-1200-0000D53827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447675</xdr:colOff>
      <xdr:row>125</xdr:row>
      <xdr:rowOff>180975</xdr:rowOff>
    </xdr:from>
    <xdr:ext cx="4067175" cy="2609850"/>
    <xdr:graphicFrame macro="">
      <xdr:nvGraphicFramePr>
        <xdr:cNvPr id="1596716726" name="Chart 11">
          <a:extLst>
            <a:ext uri="{FF2B5EF4-FFF2-40B4-BE49-F238E27FC236}">
              <a16:creationId xmlns:a16="http://schemas.microsoft.com/office/drawing/2014/main" id="{00000000-0008-0000-1200-0000B6F62B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3</xdr:col>
      <xdr:colOff>57150</xdr:colOff>
      <xdr:row>125</xdr:row>
      <xdr:rowOff>66675</xdr:rowOff>
    </xdr:from>
    <xdr:ext cx="4572000" cy="2828925"/>
    <xdr:graphicFrame macro="">
      <xdr:nvGraphicFramePr>
        <xdr:cNvPr id="868196301" name="Chart 12">
          <a:extLst>
            <a:ext uri="{FF2B5EF4-FFF2-40B4-BE49-F238E27FC236}">
              <a16:creationId xmlns:a16="http://schemas.microsoft.com/office/drawing/2014/main" id="{00000000-0008-0000-1200-0000CD9FB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0</xdr:col>
      <xdr:colOff>295275</xdr:colOff>
      <xdr:row>138</xdr:row>
      <xdr:rowOff>152400</xdr:rowOff>
    </xdr:from>
    <xdr:ext cx="3971925" cy="2924175"/>
    <xdr:graphicFrame macro="">
      <xdr:nvGraphicFramePr>
        <xdr:cNvPr id="575296255" name="Chart 13">
          <a:extLst>
            <a:ext uri="{FF2B5EF4-FFF2-40B4-BE49-F238E27FC236}">
              <a16:creationId xmlns:a16="http://schemas.microsoft.com/office/drawing/2014/main" id="{00000000-0008-0000-1200-0000FF524A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0</xdr:col>
      <xdr:colOff>438150</xdr:colOff>
      <xdr:row>238</xdr:row>
      <xdr:rowOff>114300</xdr:rowOff>
    </xdr:from>
    <xdr:ext cx="4572000" cy="2752725"/>
    <xdr:graphicFrame macro="">
      <xdr:nvGraphicFramePr>
        <xdr:cNvPr id="258102531" name="Chart 14">
          <a:extLst>
            <a:ext uri="{FF2B5EF4-FFF2-40B4-BE49-F238E27FC236}">
              <a16:creationId xmlns:a16="http://schemas.microsoft.com/office/drawing/2014/main" id="{00000000-0008-0000-1200-0000035562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2</xdr:col>
      <xdr:colOff>590550</xdr:colOff>
      <xdr:row>239</xdr:row>
      <xdr:rowOff>57150</xdr:rowOff>
    </xdr:from>
    <xdr:ext cx="4829175" cy="2743200"/>
    <xdr:graphicFrame macro="">
      <xdr:nvGraphicFramePr>
        <xdr:cNvPr id="1668131909" name="Chart 15">
          <a:extLst>
            <a:ext uri="{FF2B5EF4-FFF2-40B4-BE49-F238E27FC236}">
              <a16:creationId xmlns:a16="http://schemas.microsoft.com/office/drawing/2014/main" id="{00000000-0008-0000-1200-000045AC6D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xdr:col>
      <xdr:colOff>142875</xdr:colOff>
      <xdr:row>138</xdr:row>
      <xdr:rowOff>161925</xdr:rowOff>
    </xdr:from>
    <xdr:ext cx="4829175" cy="2743200"/>
    <xdr:graphicFrame macro="">
      <xdr:nvGraphicFramePr>
        <xdr:cNvPr id="667138412" name="Chart 16">
          <a:extLst>
            <a:ext uri="{FF2B5EF4-FFF2-40B4-BE49-F238E27FC236}">
              <a16:creationId xmlns:a16="http://schemas.microsoft.com/office/drawing/2014/main" id="{00000000-0008-0000-1200-00006CB9C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0</xdr:col>
      <xdr:colOff>142875</xdr:colOff>
      <xdr:row>24</xdr:row>
      <xdr:rowOff>38100</xdr:rowOff>
    </xdr:from>
    <xdr:ext cx="6467475" cy="3381375"/>
    <xdr:graphicFrame macro="">
      <xdr:nvGraphicFramePr>
        <xdr:cNvPr id="1743656109" name="Chart 17">
          <a:extLst>
            <a:ext uri="{FF2B5EF4-FFF2-40B4-BE49-F238E27FC236}">
              <a16:creationId xmlns:a16="http://schemas.microsoft.com/office/drawing/2014/main" id="{00000000-0008-0000-1200-0000AD14EE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3</xdr:col>
      <xdr:colOff>638175</xdr:colOff>
      <xdr:row>24</xdr:row>
      <xdr:rowOff>28575</xdr:rowOff>
    </xdr:from>
    <xdr:ext cx="5667375" cy="3419475"/>
    <xdr:graphicFrame macro="">
      <xdr:nvGraphicFramePr>
        <xdr:cNvPr id="194419601" name="Chart 18">
          <a:extLst>
            <a:ext uri="{FF2B5EF4-FFF2-40B4-BE49-F238E27FC236}">
              <a16:creationId xmlns:a16="http://schemas.microsoft.com/office/drawing/2014/main" id="{00000000-0008-0000-1200-0000919B96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0</xdr:col>
      <xdr:colOff>476250</xdr:colOff>
      <xdr:row>150</xdr:row>
      <xdr:rowOff>152400</xdr:rowOff>
    </xdr:from>
    <xdr:ext cx="4572000" cy="2714625"/>
    <xdr:graphicFrame macro="">
      <xdr:nvGraphicFramePr>
        <xdr:cNvPr id="1309670771" name="Chart 19">
          <a:extLst>
            <a:ext uri="{FF2B5EF4-FFF2-40B4-BE49-F238E27FC236}">
              <a16:creationId xmlns:a16="http://schemas.microsoft.com/office/drawing/2014/main" id="{00000000-0008-0000-1200-000073FD0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2</xdr:col>
      <xdr:colOff>447675</xdr:colOff>
      <xdr:row>150</xdr:row>
      <xdr:rowOff>123825</xdr:rowOff>
    </xdr:from>
    <xdr:ext cx="4486275" cy="2647950"/>
    <xdr:graphicFrame macro="">
      <xdr:nvGraphicFramePr>
        <xdr:cNvPr id="1969553092" name="Chart 20">
          <a:extLst>
            <a:ext uri="{FF2B5EF4-FFF2-40B4-BE49-F238E27FC236}">
              <a16:creationId xmlns:a16="http://schemas.microsoft.com/office/drawing/2014/main" id="{00000000-0008-0000-1200-0000C4FE64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0</xdr:col>
      <xdr:colOff>695325</xdr:colOff>
      <xdr:row>162</xdr:row>
      <xdr:rowOff>342900</xdr:rowOff>
    </xdr:from>
    <xdr:ext cx="4362450" cy="2466975"/>
    <xdr:graphicFrame macro="">
      <xdr:nvGraphicFramePr>
        <xdr:cNvPr id="813244267" name="Chart 21">
          <a:extLst>
            <a:ext uri="{FF2B5EF4-FFF2-40B4-BE49-F238E27FC236}">
              <a16:creationId xmlns:a16="http://schemas.microsoft.com/office/drawing/2014/main" id="{00000000-0008-0000-1200-00006B1F79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2</xdr:col>
      <xdr:colOff>419100</xdr:colOff>
      <xdr:row>162</xdr:row>
      <xdr:rowOff>47625</xdr:rowOff>
    </xdr:from>
    <xdr:ext cx="4829175" cy="2743200"/>
    <xdr:graphicFrame macro="">
      <xdr:nvGraphicFramePr>
        <xdr:cNvPr id="777427228" name="Chart 22">
          <a:extLst>
            <a:ext uri="{FF2B5EF4-FFF2-40B4-BE49-F238E27FC236}">
              <a16:creationId xmlns:a16="http://schemas.microsoft.com/office/drawing/2014/main" id="{00000000-0008-0000-1200-00001C9956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0</xdr:col>
      <xdr:colOff>552450</xdr:colOff>
      <xdr:row>174</xdr:row>
      <xdr:rowOff>238125</xdr:rowOff>
    </xdr:from>
    <xdr:ext cx="4572000" cy="2743200"/>
    <xdr:graphicFrame macro="">
      <xdr:nvGraphicFramePr>
        <xdr:cNvPr id="1866618448" name="Chart 23">
          <a:extLst>
            <a:ext uri="{FF2B5EF4-FFF2-40B4-BE49-F238E27FC236}">
              <a16:creationId xmlns:a16="http://schemas.microsoft.com/office/drawing/2014/main" id="{00000000-0008-0000-1200-0000505642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2</xdr:col>
      <xdr:colOff>333375</xdr:colOff>
      <xdr:row>174</xdr:row>
      <xdr:rowOff>238125</xdr:rowOff>
    </xdr:from>
    <xdr:ext cx="4829175" cy="2743200"/>
    <xdr:graphicFrame macro="">
      <xdr:nvGraphicFramePr>
        <xdr:cNvPr id="735463531" name="Chart 24">
          <a:extLst>
            <a:ext uri="{FF2B5EF4-FFF2-40B4-BE49-F238E27FC236}">
              <a16:creationId xmlns:a16="http://schemas.microsoft.com/office/drawing/2014/main" id="{00000000-0008-0000-1200-00006B48D6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0</xdr:col>
      <xdr:colOff>495300</xdr:colOff>
      <xdr:row>186</xdr:row>
      <xdr:rowOff>209550</xdr:rowOff>
    </xdr:from>
    <xdr:ext cx="4572000" cy="2743200"/>
    <xdr:graphicFrame macro="">
      <xdr:nvGraphicFramePr>
        <xdr:cNvPr id="1613660555" name="Chart 25">
          <a:extLst>
            <a:ext uri="{FF2B5EF4-FFF2-40B4-BE49-F238E27FC236}">
              <a16:creationId xmlns:a16="http://schemas.microsoft.com/office/drawing/2014/main" id="{00000000-0008-0000-1200-00008B812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2</xdr:col>
      <xdr:colOff>171450</xdr:colOff>
      <xdr:row>186</xdr:row>
      <xdr:rowOff>219075</xdr:rowOff>
    </xdr:from>
    <xdr:ext cx="4829175" cy="2743200"/>
    <xdr:graphicFrame macro="">
      <xdr:nvGraphicFramePr>
        <xdr:cNvPr id="1503257362" name="Chart 26">
          <a:extLst>
            <a:ext uri="{FF2B5EF4-FFF2-40B4-BE49-F238E27FC236}">
              <a16:creationId xmlns:a16="http://schemas.microsoft.com/office/drawing/2014/main" id="{00000000-0008-0000-1200-000012E399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0</xdr:col>
      <xdr:colOff>400050</xdr:colOff>
      <xdr:row>198</xdr:row>
      <xdr:rowOff>209550</xdr:rowOff>
    </xdr:from>
    <xdr:ext cx="4572000" cy="2781300"/>
    <xdr:graphicFrame macro="">
      <xdr:nvGraphicFramePr>
        <xdr:cNvPr id="1455266779" name="Chart 27">
          <a:extLst>
            <a:ext uri="{FF2B5EF4-FFF2-40B4-BE49-F238E27FC236}">
              <a16:creationId xmlns:a16="http://schemas.microsoft.com/office/drawing/2014/main" id="{00000000-0008-0000-1200-0000DB9BB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2</xdr:col>
      <xdr:colOff>657225</xdr:colOff>
      <xdr:row>198</xdr:row>
      <xdr:rowOff>180975</xdr:rowOff>
    </xdr:from>
    <xdr:ext cx="4829175" cy="2743200"/>
    <xdr:graphicFrame macro="">
      <xdr:nvGraphicFramePr>
        <xdr:cNvPr id="857989992" name="Chart 28">
          <a:extLst>
            <a:ext uri="{FF2B5EF4-FFF2-40B4-BE49-F238E27FC236}">
              <a16:creationId xmlns:a16="http://schemas.microsoft.com/office/drawing/2014/main" id="{00000000-0008-0000-1200-000068E323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0</xdr:col>
      <xdr:colOff>276225</xdr:colOff>
      <xdr:row>210</xdr:row>
      <xdr:rowOff>342900</xdr:rowOff>
    </xdr:from>
    <xdr:ext cx="4010025" cy="2752725"/>
    <xdr:graphicFrame macro="">
      <xdr:nvGraphicFramePr>
        <xdr:cNvPr id="332684188" name="Chart 29">
          <a:extLst>
            <a:ext uri="{FF2B5EF4-FFF2-40B4-BE49-F238E27FC236}">
              <a16:creationId xmlns:a16="http://schemas.microsoft.com/office/drawing/2014/main" id="{00000000-0008-0000-1200-00009C5BD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1</xdr:col>
      <xdr:colOff>981075</xdr:colOff>
      <xdr:row>210</xdr:row>
      <xdr:rowOff>342900</xdr:rowOff>
    </xdr:from>
    <xdr:ext cx="4829175" cy="2743200"/>
    <xdr:graphicFrame macro="">
      <xdr:nvGraphicFramePr>
        <xdr:cNvPr id="311202306" name="Chart 30">
          <a:extLst>
            <a:ext uri="{FF2B5EF4-FFF2-40B4-BE49-F238E27FC236}">
              <a16:creationId xmlns:a16="http://schemas.microsoft.com/office/drawing/2014/main" id="{00000000-0008-0000-1200-000002928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0</xdr:col>
      <xdr:colOff>571500</xdr:colOff>
      <xdr:row>222</xdr:row>
      <xdr:rowOff>238125</xdr:rowOff>
    </xdr:from>
    <xdr:ext cx="4572000" cy="2743200"/>
    <xdr:graphicFrame macro="">
      <xdr:nvGraphicFramePr>
        <xdr:cNvPr id="648269700" name="Chart 31">
          <a:extLst>
            <a:ext uri="{FF2B5EF4-FFF2-40B4-BE49-F238E27FC236}">
              <a16:creationId xmlns:a16="http://schemas.microsoft.com/office/drawing/2014/main" id="{00000000-0008-0000-1200-000084CFA3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2</xdr:col>
      <xdr:colOff>333375</xdr:colOff>
      <xdr:row>222</xdr:row>
      <xdr:rowOff>209550</xdr:rowOff>
    </xdr:from>
    <xdr:ext cx="4829175" cy="2743200"/>
    <xdr:graphicFrame macro="">
      <xdr:nvGraphicFramePr>
        <xdr:cNvPr id="509112406" name="Chart 32">
          <a:extLst>
            <a:ext uri="{FF2B5EF4-FFF2-40B4-BE49-F238E27FC236}">
              <a16:creationId xmlns:a16="http://schemas.microsoft.com/office/drawing/2014/main" id="{00000000-0008-0000-1200-0000567058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fLocksWithSheet="0"/>
  </xdr:oneCellAnchor>
  <xdr:oneCellAnchor>
    <xdr:from>
      <xdr:col>0</xdr:col>
      <xdr:colOff>133350</xdr:colOff>
      <xdr:row>44</xdr:row>
      <xdr:rowOff>171450</xdr:rowOff>
    </xdr:from>
    <xdr:ext cx="6486525" cy="3952875"/>
    <xdr:graphicFrame macro="">
      <xdr:nvGraphicFramePr>
        <xdr:cNvPr id="444696463" name="Chart 33">
          <a:extLst>
            <a:ext uri="{FF2B5EF4-FFF2-40B4-BE49-F238E27FC236}">
              <a16:creationId xmlns:a16="http://schemas.microsoft.com/office/drawing/2014/main" id="{00000000-0008-0000-1200-00008F8781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fLocksWithSheet="0"/>
  </xdr:oneCellAnchor>
  <xdr:oneCellAnchor>
    <xdr:from>
      <xdr:col>3</xdr:col>
      <xdr:colOff>628650</xdr:colOff>
      <xdr:row>44</xdr:row>
      <xdr:rowOff>180975</xdr:rowOff>
    </xdr:from>
    <xdr:ext cx="5695950" cy="3943350"/>
    <xdr:graphicFrame macro="">
      <xdr:nvGraphicFramePr>
        <xdr:cNvPr id="393987093" name="Chart 34">
          <a:extLst>
            <a:ext uri="{FF2B5EF4-FFF2-40B4-BE49-F238E27FC236}">
              <a16:creationId xmlns:a16="http://schemas.microsoft.com/office/drawing/2014/main" id="{00000000-0008-0000-1200-000015C47B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fLocksWithSheet="0"/>
  </xdr:oneCellAnchor>
  <xdr:oneCellAnchor>
    <xdr:from>
      <xdr:col>0</xdr:col>
      <xdr:colOff>276225</xdr:colOff>
      <xdr:row>261</xdr:row>
      <xdr:rowOff>142875</xdr:rowOff>
    </xdr:from>
    <xdr:ext cx="9305925" cy="3476625"/>
    <xdr:graphicFrame macro="">
      <xdr:nvGraphicFramePr>
        <xdr:cNvPr id="647494828" name="Chart 35">
          <a:extLst>
            <a:ext uri="{FF2B5EF4-FFF2-40B4-BE49-F238E27FC236}">
              <a16:creationId xmlns:a16="http://schemas.microsoft.com/office/drawing/2014/main" id="{00000000-0008-0000-1200-0000ACFC97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fLocksWithSheet="0"/>
  </xdr:oneCellAnchor>
  <xdr:oneCellAnchor>
    <xdr:from>
      <xdr:col>3</xdr:col>
      <xdr:colOff>590550</xdr:colOff>
      <xdr:row>254</xdr:row>
      <xdr:rowOff>266700</xdr:rowOff>
    </xdr:from>
    <xdr:ext cx="4572000" cy="2743200"/>
    <xdr:graphicFrame macro="">
      <xdr:nvGraphicFramePr>
        <xdr:cNvPr id="126306582" name="Chart 36">
          <a:extLst>
            <a:ext uri="{FF2B5EF4-FFF2-40B4-BE49-F238E27FC236}">
              <a16:creationId xmlns:a16="http://schemas.microsoft.com/office/drawing/2014/main" id="{00000000-0008-0000-1200-000016498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fLocksWithSheet="0"/>
  </xdr:oneCellAnchor>
  <xdr:oneCellAnchor>
    <xdr:from>
      <xdr:col>0</xdr:col>
      <xdr:colOff>161925</xdr:colOff>
      <xdr:row>252</xdr:row>
      <xdr:rowOff>352425</xdr:rowOff>
    </xdr:from>
    <xdr:ext cx="6362700" cy="2743200"/>
    <xdr:graphicFrame macro="">
      <xdr:nvGraphicFramePr>
        <xdr:cNvPr id="1977617005" name="Chart 37">
          <a:extLst>
            <a:ext uri="{FF2B5EF4-FFF2-40B4-BE49-F238E27FC236}">
              <a16:creationId xmlns:a16="http://schemas.microsoft.com/office/drawing/2014/main" id="{00000000-0008-0000-1200-00006D0AE0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oneCellAnchor>
  <xdr:oneCellAnchor>
    <xdr:from>
      <xdr:col>3</xdr:col>
      <xdr:colOff>809625</xdr:colOff>
      <xdr:row>252</xdr:row>
      <xdr:rowOff>342900</xdr:rowOff>
    </xdr:from>
    <xdr:ext cx="4572000" cy="2781300"/>
    <xdr:graphicFrame macro="">
      <xdr:nvGraphicFramePr>
        <xdr:cNvPr id="729294496" name="Chart 38">
          <a:extLst>
            <a:ext uri="{FF2B5EF4-FFF2-40B4-BE49-F238E27FC236}">
              <a16:creationId xmlns:a16="http://schemas.microsoft.com/office/drawing/2014/main" id="{00000000-0008-0000-1200-0000A02678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oneCellAnchor>
  <xdr:oneCellAnchor>
    <xdr:from>
      <xdr:col>3</xdr:col>
      <xdr:colOff>38100</xdr:colOff>
      <xdr:row>1</xdr:row>
      <xdr:rowOff>123825</xdr:rowOff>
    </xdr:from>
    <xdr:ext cx="809625" cy="933450"/>
    <xdr:pic>
      <xdr:nvPicPr>
        <xdr:cNvPr id="2" name="image2.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333375</xdr:colOff>
      <xdr:row>0</xdr:row>
      <xdr:rowOff>0</xdr:rowOff>
    </xdr:from>
    <xdr:ext cx="1895475" cy="962025"/>
    <xdr:sp macro="" textlink="">
      <xdr:nvSpPr>
        <xdr:cNvPr id="6" name="Shape 6">
          <a:extLst>
            <a:ext uri="{FF2B5EF4-FFF2-40B4-BE49-F238E27FC236}">
              <a16:creationId xmlns:a16="http://schemas.microsoft.com/office/drawing/2014/main" id="{00000000-0008-0000-0100-000006000000}"/>
            </a:ext>
          </a:extLst>
        </xdr:cNvPr>
        <xdr:cNvSpPr/>
      </xdr:nvSpPr>
      <xdr:spPr>
        <a:xfrm>
          <a:off x="4403025" y="3303750"/>
          <a:ext cx="1885950" cy="9525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5400"/>
            <a:buFont typeface="Arial"/>
            <a:buNone/>
          </a:pPr>
          <a:r>
            <a:rPr lang="en-US" sz="5400" b="0" cap="none">
              <a:solidFill>
                <a:schemeClr val="dk1"/>
              </a:solidFill>
            </a:rPr>
            <a:t>IPES</a:t>
          </a:r>
          <a:endParaRPr sz="1400"/>
        </a:p>
      </xdr:txBody>
    </xdr:sp>
    <xdr:clientData fLocksWithSheet="0"/>
  </xdr:oneCellAnchor>
  <xdr:oneCellAnchor>
    <xdr:from>
      <xdr:col>5</xdr:col>
      <xdr:colOff>0</xdr:colOff>
      <xdr:row>2</xdr:row>
      <xdr:rowOff>123825</xdr:rowOff>
    </xdr:from>
    <xdr:ext cx="3019425" cy="619125"/>
    <xdr:sp macro="" textlink="">
      <xdr:nvSpPr>
        <xdr:cNvPr id="7" name="Shape 7">
          <a:extLst>
            <a:ext uri="{FF2B5EF4-FFF2-40B4-BE49-F238E27FC236}">
              <a16:creationId xmlns:a16="http://schemas.microsoft.com/office/drawing/2014/main" id="{00000000-0008-0000-0100-000007000000}"/>
            </a:ext>
          </a:extLst>
        </xdr:cNvPr>
        <xdr:cNvSpPr/>
      </xdr:nvSpPr>
      <xdr:spPr>
        <a:xfrm>
          <a:off x="3841050" y="3475200"/>
          <a:ext cx="3009900" cy="609600"/>
        </a:xfrm>
        <a:prstGeom prst="rect">
          <a:avLst/>
        </a:prstGeom>
        <a:noFill/>
        <a:ln>
          <a:noFill/>
        </a:ln>
      </xdr:spPr>
      <xdr:txBody>
        <a:bodyPr spcFirstLastPara="1" wrap="square" lIns="91425" tIns="45700" rIns="91425" bIns="45700" anchor="t" anchorCtr="0">
          <a:noAutofit/>
        </a:bodyPr>
        <a:lstStyle/>
        <a:p>
          <a:pPr marL="0" lvl="0" indent="0" algn="r" rtl="0">
            <a:spcBef>
              <a:spcPts val="0"/>
            </a:spcBef>
            <a:spcAft>
              <a:spcPts val="0"/>
            </a:spcAft>
            <a:buClr>
              <a:schemeClr val="dk1"/>
            </a:buClr>
            <a:buSzPts val="1600"/>
            <a:buFont typeface="Arial"/>
            <a:buNone/>
          </a:pPr>
          <a:r>
            <a:rPr lang="en-US" sz="1600" b="0" cap="none">
              <a:solidFill>
                <a:schemeClr val="dk1"/>
              </a:solidFill>
            </a:rPr>
            <a:t>PLAN DE ACCIÓN INSTITUCIONAL </a:t>
          </a:r>
          <a:endParaRPr sz="1400"/>
        </a:p>
        <a:p>
          <a:pPr marL="0" lvl="0" indent="0" algn="r" rtl="0">
            <a:spcBef>
              <a:spcPts val="0"/>
            </a:spcBef>
            <a:spcAft>
              <a:spcPts val="0"/>
            </a:spcAft>
            <a:buClr>
              <a:schemeClr val="dk1"/>
            </a:buClr>
            <a:buSzPts val="1600"/>
            <a:buFont typeface="Arial"/>
            <a:buNone/>
          </a:pPr>
          <a:r>
            <a:rPr lang="en-US" sz="1600" b="0" cap="none">
              <a:solidFill>
                <a:schemeClr val="dk1"/>
              </a:solidFill>
            </a:rPr>
            <a:t>Vigencia  (</a:t>
          </a:r>
          <a:r>
            <a:rPr lang="en-US" sz="1600" b="0" cap="none">
              <a:solidFill>
                <a:srgbClr val="7F7F7F"/>
              </a:solidFill>
            </a:rPr>
            <a:t>2026</a:t>
          </a:r>
          <a:r>
            <a:rPr lang="en-US" sz="1600" b="0" cap="none">
              <a:solidFill>
                <a:schemeClr val="dk1"/>
              </a:solidFill>
            </a:rPr>
            <a:t>)           </a:t>
          </a:r>
          <a:endParaRPr sz="1400"/>
        </a:p>
      </xdr:txBody>
    </xdr:sp>
    <xdr:clientData fLocksWithSheet="0"/>
  </xdr:oneCellAnchor>
  <xdr:oneCellAnchor>
    <xdr:from>
      <xdr:col>0</xdr:col>
      <xdr:colOff>419100</xdr:colOff>
      <xdr:row>0</xdr:row>
      <xdr:rowOff>133350</xdr:rowOff>
    </xdr:from>
    <xdr:ext cx="1543050" cy="15716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5</xdr:col>
      <xdr:colOff>333375</xdr:colOff>
      <xdr:row>0</xdr:row>
      <xdr:rowOff>76200</xdr:rowOff>
    </xdr:from>
    <xdr:ext cx="809625" cy="933450"/>
    <xdr:pic>
      <xdr:nvPicPr>
        <xdr:cNvPr id="2" name="image2.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3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3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3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3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3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3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3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3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3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3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3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3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3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3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3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3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3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3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3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3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3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3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3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3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3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3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3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3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3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3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3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3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3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3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3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3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3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3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3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3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3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3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3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3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3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3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3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3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3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3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3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3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3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4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4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4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4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4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4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4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4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4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4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4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4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4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4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4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4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4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4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4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4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4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4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4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4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4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4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4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4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4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4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4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4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4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4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4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4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4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4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4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4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4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4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4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5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5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5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5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5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5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5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5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5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5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5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5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5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5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5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5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5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5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5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5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5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5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5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5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5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5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5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5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5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5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5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5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5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5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5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5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5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5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5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5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5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5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5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5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5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6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6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6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6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6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6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6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6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6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6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6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6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6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6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6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6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6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6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6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6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6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6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6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6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6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6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6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6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6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6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6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6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6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6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6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6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6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6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6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6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6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6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6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6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6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6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6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6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6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6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7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7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7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7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7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7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7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7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7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7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7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7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7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7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7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7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7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7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7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7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7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7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7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7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7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7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7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7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7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7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7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419100</xdr:colOff>
      <xdr:row>1</xdr:row>
      <xdr:rowOff>9525</xdr:rowOff>
    </xdr:from>
    <xdr:ext cx="762000" cy="857250"/>
    <xdr:pic>
      <xdr:nvPicPr>
        <xdr:cNvPr id="2" name="image2.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 name="image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 name="image2.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 name="image2.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 name="image2.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 name="image2.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 name="image2.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9" name="image2.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0" name="image2.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1" name="image2.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2" name="image2.png" title="Imagen">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3" name="image2.png" title="Imagen">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4" name="image2.png" title="Imagen">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5" name="image2.png" title="Imagen">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6" name="image2.png" title="Imagen">
          <a:extLst>
            <a:ext uri="{FF2B5EF4-FFF2-40B4-BE49-F238E27FC236}">
              <a16:creationId xmlns:a16="http://schemas.microsoft.com/office/drawing/2014/main" id="{00000000-0008-0000-0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7" name="image2.png" title="Imagen">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8" name="image2.png" title="Imagen">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19" name="image2.png" title="Imagen">
          <a:extLst>
            <a:ext uri="{FF2B5EF4-FFF2-40B4-BE49-F238E27FC236}">
              <a16:creationId xmlns:a16="http://schemas.microsoft.com/office/drawing/2014/main" id="{00000000-0008-0000-0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0" name="image2.png" title="Imagen">
          <a:extLst>
            <a:ext uri="{FF2B5EF4-FFF2-40B4-BE49-F238E27FC236}">
              <a16:creationId xmlns:a16="http://schemas.microsoft.com/office/drawing/2014/main" id="{00000000-0008-0000-0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1" name="image2.png" title="Imagen">
          <a:extLst>
            <a:ext uri="{FF2B5EF4-FFF2-40B4-BE49-F238E27FC236}">
              <a16:creationId xmlns:a16="http://schemas.microsoft.com/office/drawing/2014/main" id="{00000000-0008-0000-0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2" name="image2.png" title="Imagen">
          <a:extLst>
            <a:ext uri="{FF2B5EF4-FFF2-40B4-BE49-F238E27FC236}">
              <a16:creationId xmlns:a16="http://schemas.microsoft.com/office/drawing/2014/main" id="{00000000-0008-0000-0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3" name="image2.png" title="Imagen">
          <a:extLst>
            <a:ext uri="{FF2B5EF4-FFF2-40B4-BE49-F238E27FC236}">
              <a16:creationId xmlns:a16="http://schemas.microsoft.com/office/drawing/2014/main" id="{00000000-0008-0000-0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4" name="image2.png" title="Imagen">
          <a:extLst>
            <a:ext uri="{FF2B5EF4-FFF2-40B4-BE49-F238E27FC236}">
              <a16:creationId xmlns:a16="http://schemas.microsoft.com/office/drawing/2014/main" id="{00000000-0008-0000-0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5" name="image2.png" title="Imagen">
          <a:extLst>
            <a:ext uri="{FF2B5EF4-FFF2-40B4-BE49-F238E27FC236}">
              <a16:creationId xmlns:a16="http://schemas.microsoft.com/office/drawing/2014/main" id="{00000000-0008-0000-0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6" name="image2.png" title="Imagen">
          <a:extLst>
            <a:ext uri="{FF2B5EF4-FFF2-40B4-BE49-F238E27FC236}">
              <a16:creationId xmlns:a16="http://schemas.microsoft.com/office/drawing/2014/main" id="{00000000-0008-0000-0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7" name="image2.png" title="Imagen">
          <a:extLst>
            <a:ext uri="{FF2B5EF4-FFF2-40B4-BE49-F238E27FC236}">
              <a16:creationId xmlns:a16="http://schemas.microsoft.com/office/drawing/2014/main" id="{00000000-0008-0000-0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8" name="image2.png" title="Imagen">
          <a:extLst>
            <a:ext uri="{FF2B5EF4-FFF2-40B4-BE49-F238E27FC236}">
              <a16:creationId xmlns:a16="http://schemas.microsoft.com/office/drawing/2014/main" id="{00000000-0008-0000-0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29" name="image2.png" title="Imagen">
          <a:extLst>
            <a:ext uri="{FF2B5EF4-FFF2-40B4-BE49-F238E27FC236}">
              <a16:creationId xmlns:a16="http://schemas.microsoft.com/office/drawing/2014/main" id="{00000000-0008-0000-0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0" name="image2.png" title="Imagen">
          <a:extLst>
            <a:ext uri="{FF2B5EF4-FFF2-40B4-BE49-F238E27FC236}">
              <a16:creationId xmlns:a16="http://schemas.microsoft.com/office/drawing/2014/main" id="{00000000-0008-0000-0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1" name="image2.png" title="Imagen">
          <a:extLst>
            <a:ext uri="{FF2B5EF4-FFF2-40B4-BE49-F238E27FC236}">
              <a16:creationId xmlns:a16="http://schemas.microsoft.com/office/drawing/2014/main" id="{00000000-0008-0000-0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2" name="image2.png" title="Imagen">
          <a:extLst>
            <a:ext uri="{FF2B5EF4-FFF2-40B4-BE49-F238E27FC236}">
              <a16:creationId xmlns:a16="http://schemas.microsoft.com/office/drawing/2014/main" id="{00000000-0008-0000-08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3" name="image2.png" title="Imagen">
          <a:extLst>
            <a:ext uri="{FF2B5EF4-FFF2-40B4-BE49-F238E27FC236}">
              <a16:creationId xmlns:a16="http://schemas.microsoft.com/office/drawing/2014/main" id="{00000000-0008-0000-0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4" name="image2.png" title="Imagen">
          <a:extLst>
            <a:ext uri="{FF2B5EF4-FFF2-40B4-BE49-F238E27FC236}">
              <a16:creationId xmlns:a16="http://schemas.microsoft.com/office/drawing/2014/main" id="{00000000-0008-0000-0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5" name="image2.png" title="Imagen">
          <a:extLst>
            <a:ext uri="{FF2B5EF4-FFF2-40B4-BE49-F238E27FC236}">
              <a16:creationId xmlns:a16="http://schemas.microsoft.com/office/drawing/2014/main" id="{00000000-0008-0000-0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6" name="image2.png" title="Imagen">
          <a:extLst>
            <a:ext uri="{FF2B5EF4-FFF2-40B4-BE49-F238E27FC236}">
              <a16:creationId xmlns:a16="http://schemas.microsoft.com/office/drawing/2014/main" id="{00000000-0008-0000-0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7" name="image2.png" title="Imagen">
          <a:extLst>
            <a:ext uri="{FF2B5EF4-FFF2-40B4-BE49-F238E27FC236}">
              <a16:creationId xmlns:a16="http://schemas.microsoft.com/office/drawing/2014/main" id="{00000000-0008-0000-0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8" name="image2.png" title="Imagen">
          <a:extLst>
            <a:ext uri="{FF2B5EF4-FFF2-40B4-BE49-F238E27FC236}">
              <a16:creationId xmlns:a16="http://schemas.microsoft.com/office/drawing/2014/main" id="{00000000-0008-0000-0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39" name="image2.png" title="Imagen">
          <a:extLst>
            <a:ext uri="{FF2B5EF4-FFF2-40B4-BE49-F238E27FC236}">
              <a16:creationId xmlns:a16="http://schemas.microsoft.com/office/drawing/2014/main" id="{00000000-0008-0000-0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0" name="image2.png" title="Imagen">
          <a:extLst>
            <a:ext uri="{FF2B5EF4-FFF2-40B4-BE49-F238E27FC236}">
              <a16:creationId xmlns:a16="http://schemas.microsoft.com/office/drawing/2014/main" id="{00000000-0008-0000-0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1" name="image2.png" title="Imagen">
          <a:extLst>
            <a:ext uri="{FF2B5EF4-FFF2-40B4-BE49-F238E27FC236}">
              <a16:creationId xmlns:a16="http://schemas.microsoft.com/office/drawing/2014/main" id="{00000000-0008-0000-0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2" name="image2.png" title="Imagen">
          <a:extLst>
            <a:ext uri="{FF2B5EF4-FFF2-40B4-BE49-F238E27FC236}">
              <a16:creationId xmlns:a16="http://schemas.microsoft.com/office/drawing/2014/main" id="{00000000-0008-0000-0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3" name="image2.png" title="Imagen">
          <a:extLst>
            <a:ext uri="{FF2B5EF4-FFF2-40B4-BE49-F238E27FC236}">
              <a16:creationId xmlns:a16="http://schemas.microsoft.com/office/drawing/2014/main" id="{00000000-0008-0000-0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4" name="image2.png" title="Imagen">
          <a:extLst>
            <a:ext uri="{FF2B5EF4-FFF2-40B4-BE49-F238E27FC236}">
              <a16:creationId xmlns:a16="http://schemas.microsoft.com/office/drawing/2014/main" id="{00000000-0008-0000-08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5" name="image2.png" title="Imagen">
          <a:extLst>
            <a:ext uri="{FF2B5EF4-FFF2-40B4-BE49-F238E27FC236}">
              <a16:creationId xmlns:a16="http://schemas.microsoft.com/office/drawing/2014/main" id="{00000000-0008-0000-08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6" name="image2.png" title="Imagen">
          <a:extLst>
            <a:ext uri="{FF2B5EF4-FFF2-40B4-BE49-F238E27FC236}">
              <a16:creationId xmlns:a16="http://schemas.microsoft.com/office/drawing/2014/main" id="{00000000-0008-0000-08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7" name="image2.png" title="Imagen">
          <a:extLst>
            <a:ext uri="{FF2B5EF4-FFF2-40B4-BE49-F238E27FC236}">
              <a16:creationId xmlns:a16="http://schemas.microsoft.com/office/drawing/2014/main" id="{00000000-0008-0000-08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8" name="image2.png" title="Imagen">
          <a:extLst>
            <a:ext uri="{FF2B5EF4-FFF2-40B4-BE49-F238E27FC236}">
              <a16:creationId xmlns:a16="http://schemas.microsoft.com/office/drawing/2014/main" id="{00000000-0008-0000-08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49" name="image2.png" title="Imagen">
          <a:extLst>
            <a:ext uri="{FF2B5EF4-FFF2-40B4-BE49-F238E27FC236}">
              <a16:creationId xmlns:a16="http://schemas.microsoft.com/office/drawing/2014/main" id="{00000000-0008-0000-08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0" name="image2.png" title="Imagen">
          <a:extLst>
            <a:ext uri="{FF2B5EF4-FFF2-40B4-BE49-F238E27FC236}">
              <a16:creationId xmlns:a16="http://schemas.microsoft.com/office/drawing/2014/main" id="{00000000-0008-0000-08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1" name="image2.png" title="Imagen">
          <a:extLst>
            <a:ext uri="{FF2B5EF4-FFF2-40B4-BE49-F238E27FC236}">
              <a16:creationId xmlns:a16="http://schemas.microsoft.com/office/drawing/2014/main" id="{00000000-0008-0000-08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2" name="image2.png" title="Imagen">
          <a:extLst>
            <a:ext uri="{FF2B5EF4-FFF2-40B4-BE49-F238E27FC236}">
              <a16:creationId xmlns:a16="http://schemas.microsoft.com/office/drawing/2014/main" id="{00000000-0008-0000-08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3" name="image2.png" title="Imagen">
          <a:extLst>
            <a:ext uri="{FF2B5EF4-FFF2-40B4-BE49-F238E27FC236}">
              <a16:creationId xmlns:a16="http://schemas.microsoft.com/office/drawing/2014/main" id="{00000000-0008-0000-08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4" name="image2.png" title="Imagen">
          <a:extLst>
            <a:ext uri="{FF2B5EF4-FFF2-40B4-BE49-F238E27FC236}">
              <a16:creationId xmlns:a16="http://schemas.microsoft.com/office/drawing/2014/main" id="{00000000-0008-0000-08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5" name="image2.png" title="Imagen">
          <a:extLst>
            <a:ext uri="{FF2B5EF4-FFF2-40B4-BE49-F238E27FC236}">
              <a16:creationId xmlns:a16="http://schemas.microsoft.com/office/drawing/2014/main" id="{00000000-0008-0000-08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6" name="image2.png" title="Imagen">
          <a:extLst>
            <a:ext uri="{FF2B5EF4-FFF2-40B4-BE49-F238E27FC236}">
              <a16:creationId xmlns:a16="http://schemas.microsoft.com/office/drawing/2014/main" id="{00000000-0008-0000-08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7" name="image2.png" title="Imagen">
          <a:extLst>
            <a:ext uri="{FF2B5EF4-FFF2-40B4-BE49-F238E27FC236}">
              <a16:creationId xmlns:a16="http://schemas.microsoft.com/office/drawing/2014/main" id="{00000000-0008-0000-08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8" name="image2.png" title="Imagen">
          <a:extLst>
            <a:ext uri="{FF2B5EF4-FFF2-40B4-BE49-F238E27FC236}">
              <a16:creationId xmlns:a16="http://schemas.microsoft.com/office/drawing/2014/main" id="{00000000-0008-0000-08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59" name="image2.png" title="Imagen">
          <a:extLst>
            <a:ext uri="{FF2B5EF4-FFF2-40B4-BE49-F238E27FC236}">
              <a16:creationId xmlns:a16="http://schemas.microsoft.com/office/drawing/2014/main" id="{00000000-0008-0000-08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0" name="image2.png" title="Imagen">
          <a:extLst>
            <a:ext uri="{FF2B5EF4-FFF2-40B4-BE49-F238E27FC236}">
              <a16:creationId xmlns:a16="http://schemas.microsoft.com/office/drawing/2014/main" id="{00000000-0008-0000-08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1" name="image2.png" title="Imagen">
          <a:extLst>
            <a:ext uri="{FF2B5EF4-FFF2-40B4-BE49-F238E27FC236}">
              <a16:creationId xmlns:a16="http://schemas.microsoft.com/office/drawing/2014/main" id="{00000000-0008-0000-08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2" name="image2.png" title="Imagen">
          <a:extLst>
            <a:ext uri="{FF2B5EF4-FFF2-40B4-BE49-F238E27FC236}">
              <a16:creationId xmlns:a16="http://schemas.microsoft.com/office/drawing/2014/main" id="{00000000-0008-0000-08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3" name="image2.png" title="Imagen">
          <a:extLst>
            <a:ext uri="{FF2B5EF4-FFF2-40B4-BE49-F238E27FC236}">
              <a16:creationId xmlns:a16="http://schemas.microsoft.com/office/drawing/2014/main" id="{00000000-0008-0000-08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4" name="image2.png" title="Imagen">
          <a:extLst>
            <a:ext uri="{FF2B5EF4-FFF2-40B4-BE49-F238E27FC236}">
              <a16:creationId xmlns:a16="http://schemas.microsoft.com/office/drawing/2014/main" id="{00000000-0008-0000-08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5" name="image2.png" title="Imagen">
          <a:extLst>
            <a:ext uri="{FF2B5EF4-FFF2-40B4-BE49-F238E27FC236}">
              <a16:creationId xmlns:a16="http://schemas.microsoft.com/office/drawing/2014/main" id="{00000000-0008-0000-08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6" name="image2.png" title="Imagen">
          <a:extLst>
            <a:ext uri="{FF2B5EF4-FFF2-40B4-BE49-F238E27FC236}">
              <a16:creationId xmlns:a16="http://schemas.microsoft.com/office/drawing/2014/main" id="{00000000-0008-0000-08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7" name="image2.png" title="Imagen">
          <a:extLst>
            <a:ext uri="{FF2B5EF4-FFF2-40B4-BE49-F238E27FC236}">
              <a16:creationId xmlns:a16="http://schemas.microsoft.com/office/drawing/2014/main" id="{00000000-0008-0000-08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8" name="image2.png" title="Imagen">
          <a:extLst>
            <a:ext uri="{FF2B5EF4-FFF2-40B4-BE49-F238E27FC236}">
              <a16:creationId xmlns:a16="http://schemas.microsoft.com/office/drawing/2014/main" id="{00000000-0008-0000-08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69" name="image2.png" title="Imagen">
          <a:extLst>
            <a:ext uri="{FF2B5EF4-FFF2-40B4-BE49-F238E27FC236}">
              <a16:creationId xmlns:a16="http://schemas.microsoft.com/office/drawing/2014/main" id="{00000000-0008-0000-08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0" name="image2.png" title="Imagen">
          <a:extLst>
            <a:ext uri="{FF2B5EF4-FFF2-40B4-BE49-F238E27FC236}">
              <a16:creationId xmlns:a16="http://schemas.microsoft.com/office/drawing/2014/main" id="{00000000-0008-0000-08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1" name="image2.png" title="Imagen">
          <a:extLst>
            <a:ext uri="{FF2B5EF4-FFF2-40B4-BE49-F238E27FC236}">
              <a16:creationId xmlns:a16="http://schemas.microsoft.com/office/drawing/2014/main" id="{00000000-0008-0000-08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2" name="image2.png" title="Imagen">
          <a:extLst>
            <a:ext uri="{FF2B5EF4-FFF2-40B4-BE49-F238E27FC236}">
              <a16:creationId xmlns:a16="http://schemas.microsoft.com/office/drawing/2014/main" id="{00000000-0008-0000-08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3" name="image2.png" title="Imagen">
          <a:extLst>
            <a:ext uri="{FF2B5EF4-FFF2-40B4-BE49-F238E27FC236}">
              <a16:creationId xmlns:a16="http://schemas.microsoft.com/office/drawing/2014/main" id="{00000000-0008-0000-08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4" name="image2.png" title="Imagen">
          <a:extLst>
            <a:ext uri="{FF2B5EF4-FFF2-40B4-BE49-F238E27FC236}">
              <a16:creationId xmlns:a16="http://schemas.microsoft.com/office/drawing/2014/main" id="{00000000-0008-0000-08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5" name="image2.png" title="Imagen">
          <a:extLst>
            <a:ext uri="{FF2B5EF4-FFF2-40B4-BE49-F238E27FC236}">
              <a16:creationId xmlns:a16="http://schemas.microsoft.com/office/drawing/2014/main" id="{00000000-0008-0000-08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6" name="image2.png" title="Imagen">
          <a:extLst>
            <a:ext uri="{FF2B5EF4-FFF2-40B4-BE49-F238E27FC236}">
              <a16:creationId xmlns:a16="http://schemas.microsoft.com/office/drawing/2014/main" id="{00000000-0008-0000-08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7" name="image2.png" title="Imagen">
          <a:extLst>
            <a:ext uri="{FF2B5EF4-FFF2-40B4-BE49-F238E27FC236}">
              <a16:creationId xmlns:a16="http://schemas.microsoft.com/office/drawing/2014/main" id="{00000000-0008-0000-08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8" name="image2.png" title="Imagen">
          <a:extLst>
            <a:ext uri="{FF2B5EF4-FFF2-40B4-BE49-F238E27FC236}">
              <a16:creationId xmlns:a16="http://schemas.microsoft.com/office/drawing/2014/main" id="{00000000-0008-0000-08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79" name="image2.png" title="Imagen">
          <a:extLst>
            <a:ext uri="{FF2B5EF4-FFF2-40B4-BE49-F238E27FC236}">
              <a16:creationId xmlns:a16="http://schemas.microsoft.com/office/drawing/2014/main" id="{00000000-0008-0000-08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0" name="image2.png" title="Imagen">
          <a:extLst>
            <a:ext uri="{FF2B5EF4-FFF2-40B4-BE49-F238E27FC236}">
              <a16:creationId xmlns:a16="http://schemas.microsoft.com/office/drawing/2014/main" id="{00000000-0008-0000-08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1" name="image2.png" title="Imagen">
          <a:extLst>
            <a:ext uri="{FF2B5EF4-FFF2-40B4-BE49-F238E27FC236}">
              <a16:creationId xmlns:a16="http://schemas.microsoft.com/office/drawing/2014/main" id="{00000000-0008-0000-08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2" name="image2.png" title="Imagen">
          <a:extLst>
            <a:ext uri="{FF2B5EF4-FFF2-40B4-BE49-F238E27FC236}">
              <a16:creationId xmlns:a16="http://schemas.microsoft.com/office/drawing/2014/main" id="{00000000-0008-0000-08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419100</xdr:colOff>
      <xdr:row>1</xdr:row>
      <xdr:rowOff>9525</xdr:rowOff>
    </xdr:from>
    <xdr:ext cx="762000" cy="857250"/>
    <xdr:pic>
      <xdr:nvPicPr>
        <xdr:cNvPr id="83" name="image2.png" title="Imagen">
          <a:extLst>
            <a:ext uri="{FF2B5EF4-FFF2-40B4-BE49-F238E27FC236}">
              <a16:creationId xmlns:a16="http://schemas.microsoft.com/office/drawing/2014/main" id="{00000000-0008-0000-08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topLeftCell="A9" zoomScale="70" zoomScaleNormal="70" workbookViewId="0">
      <selection sqref="A1:I43"/>
    </sheetView>
  </sheetViews>
  <sheetFormatPr baseColWidth="10" defaultColWidth="12.625" defaultRowHeight="15" customHeight="1"/>
  <cols>
    <col min="1" max="26" width="11" customWidth="1"/>
  </cols>
  <sheetData>
    <row r="1" spans="1:9" ht="14.25" customHeight="1">
      <c r="A1" s="374"/>
      <c r="B1" s="369"/>
      <c r="C1" s="369"/>
      <c r="D1" s="369"/>
      <c r="E1" s="369"/>
      <c r="F1" s="369"/>
      <c r="G1" s="369"/>
      <c r="H1" s="369"/>
      <c r="I1" s="369"/>
    </row>
    <row r="2" spans="1:9" ht="14.25" customHeight="1">
      <c r="A2" s="369"/>
      <c r="B2" s="369"/>
      <c r="C2" s="369"/>
      <c r="D2" s="369"/>
      <c r="E2" s="369"/>
      <c r="F2" s="369"/>
      <c r="G2" s="369"/>
      <c r="H2" s="369"/>
      <c r="I2" s="369"/>
    </row>
    <row r="3" spans="1:9" ht="14.25" customHeight="1">
      <c r="A3" s="369"/>
      <c r="B3" s="369"/>
      <c r="C3" s="369"/>
      <c r="D3" s="369"/>
      <c r="E3" s="369"/>
      <c r="F3" s="369"/>
      <c r="G3" s="369"/>
      <c r="H3" s="369"/>
      <c r="I3" s="369"/>
    </row>
    <row r="4" spans="1:9" ht="14.25" customHeight="1">
      <c r="A4" s="369"/>
      <c r="B4" s="369"/>
      <c r="C4" s="369"/>
      <c r="D4" s="369"/>
      <c r="E4" s="369"/>
      <c r="F4" s="369"/>
      <c r="G4" s="369"/>
      <c r="H4" s="369"/>
      <c r="I4" s="369"/>
    </row>
    <row r="5" spans="1:9" ht="14.25" customHeight="1">
      <c r="A5" s="369"/>
      <c r="B5" s="369"/>
      <c r="C5" s="369"/>
      <c r="D5" s="369"/>
      <c r="E5" s="369"/>
      <c r="F5" s="369"/>
      <c r="G5" s="369"/>
      <c r="H5" s="369"/>
      <c r="I5" s="369"/>
    </row>
    <row r="6" spans="1:9" ht="14.25" customHeight="1">
      <c r="A6" s="369"/>
      <c r="B6" s="369"/>
      <c r="C6" s="369"/>
      <c r="D6" s="369"/>
      <c r="E6" s="369"/>
      <c r="F6" s="369"/>
      <c r="G6" s="369"/>
      <c r="H6" s="369"/>
      <c r="I6" s="369"/>
    </row>
    <row r="7" spans="1:9" ht="14.25" customHeight="1">
      <c r="A7" s="369"/>
      <c r="B7" s="369"/>
      <c r="C7" s="369"/>
      <c r="D7" s="369"/>
      <c r="E7" s="369"/>
      <c r="F7" s="369"/>
      <c r="G7" s="369"/>
      <c r="H7" s="369"/>
      <c r="I7" s="369"/>
    </row>
    <row r="8" spans="1:9" ht="14.25" customHeight="1">
      <c r="A8" s="369"/>
      <c r="B8" s="369"/>
      <c r="C8" s="369"/>
      <c r="D8" s="369"/>
      <c r="E8" s="369"/>
      <c r="F8" s="369"/>
      <c r="G8" s="369"/>
      <c r="H8" s="369"/>
      <c r="I8" s="369"/>
    </row>
    <row r="9" spans="1:9" ht="14.25" customHeight="1">
      <c r="A9" s="369"/>
      <c r="B9" s="369"/>
      <c r="C9" s="369"/>
      <c r="D9" s="369"/>
      <c r="E9" s="369"/>
      <c r="F9" s="369"/>
      <c r="G9" s="369"/>
      <c r="H9" s="369"/>
      <c r="I9" s="369"/>
    </row>
    <row r="10" spans="1:9" ht="14.25" customHeight="1">
      <c r="A10" s="369"/>
      <c r="B10" s="369"/>
      <c r="C10" s="369"/>
      <c r="D10" s="369"/>
      <c r="E10" s="369"/>
      <c r="F10" s="369"/>
      <c r="G10" s="369"/>
      <c r="H10" s="369"/>
      <c r="I10" s="369"/>
    </row>
    <row r="11" spans="1:9" ht="14.25" customHeight="1">
      <c r="A11" s="369"/>
      <c r="B11" s="369"/>
      <c r="C11" s="369"/>
      <c r="D11" s="369"/>
      <c r="E11" s="369"/>
      <c r="F11" s="369"/>
      <c r="G11" s="369"/>
      <c r="H11" s="369"/>
      <c r="I11" s="369"/>
    </row>
    <row r="12" spans="1:9" ht="14.25" customHeight="1">
      <c r="A12" s="369"/>
      <c r="B12" s="369"/>
      <c r="C12" s="369"/>
      <c r="D12" s="369"/>
      <c r="E12" s="369"/>
      <c r="F12" s="369"/>
      <c r="G12" s="369"/>
      <c r="H12" s="369"/>
      <c r="I12" s="369"/>
    </row>
    <row r="13" spans="1:9" ht="14.25" customHeight="1">
      <c r="A13" s="369"/>
      <c r="B13" s="369"/>
      <c r="C13" s="369"/>
      <c r="D13" s="369"/>
      <c r="E13" s="369"/>
      <c r="F13" s="369"/>
      <c r="G13" s="369"/>
      <c r="H13" s="369"/>
      <c r="I13" s="369"/>
    </row>
    <row r="14" spans="1:9" ht="14.25" customHeight="1">
      <c r="A14" s="369"/>
      <c r="B14" s="369"/>
      <c r="C14" s="369"/>
      <c r="D14" s="369"/>
      <c r="E14" s="369"/>
      <c r="F14" s="369"/>
      <c r="G14" s="369"/>
      <c r="H14" s="369"/>
      <c r="I14" s="369"/>
    </row>
    <row r="15" spans="1:9" ht="14.25" customHeight="1">
      <c r="A15" s="369"/>
      <c r="B15" s="369"/>
      <c r="C15" s="369"/>
      <c r="D15" s="369"/>
      <c r="E15" s="369"/>
      <c r="F15" s="369"/>
      <c r="G15" s="369"/>
      <c r="H15" s="369"/>
      <c r="I15" s="369"/>
    </row>
    <row r="16" spans="1:9" ht="14.25" customHeight="1">
      <c r="A16" s="369"/>
      <c r="B16" s="369"/>
      <c r="C16" s="369"/>
      <c r="D16" s="369"/>
      <c r="E16" s="369"/>
      <c r="F16" s="369"/>
      <c r="G16" s="369"/>
      <c r="H16" s="369"/>
      <c r="I16" s="369"/>
    </row>
    <row r="17" spans="1:9" ht="14.25" customHeight="1">
      <c r="A17" s="369"/>
      <c r="B17" s="369"/>
      <c r="C17" s="369"/>
      <c r="D17" s="369"/>
      <c r="E17" s="369"/>
      <c r="F17" s="369"/>
      <c r="G17" s="369"/>
      <c r="H17" s="369"/>
      <c r="I17" s="369"/>
    </row>
    <row r="18" spans="1:9" ht="14.25" customHeight="1">
      <c r="A18" s="369"/>
      <c r="B18" s="369"/>
      <c r="C18" s="369"/>
      <c r="D18" s="369"/>
      <c r="E18" s="369"/>
      <c r="F18" s="369"/>
      <c r="G18" s="369"/>
      <c r="H18" s="369"/>
      <c r="I18" s="369"/>
    </row>
    <row r="19" spans="1:9" ht="14.25" customHeight="1">
      <c r="A19" s="369"/>
      <c r="B19" s="369"/>
      <c r="C19" s="369"/>
      <c r="D19" s="369"/>
      <c r="E19" s="369"/>
      <c r="F19" s="369"/>
      <c r="G19" s="369"/>
      <c r="H19" s="369"/>
      <c r="I19" s="369"/>
    </row>
    <row r="20" spans="1:9" ht="14.25" customHeight="1">
      <c r="A20" s="369"/>
      <c r="B20" s="369"/>
      <c r="C20" s="369"/>
      <c r="D20" s="369"/>
      <c r="E20" s="369"/>
      <c r="F20" s="369"/>
      <c r="G20" s="369"/>
      <c r="H20" s="369"/>
      <c r="I20" s="369"/>
    </row>
    <row r="21" spans="1:9" ht="14.25" customHeight="1">
      <c r="A21" s="369"/>
      <c r="B21" s="369"/>
      <c r="C21" s="369"/>
      <c r="D21" s="369"/>
      <c r="E21" s="369"/>
      <c r="F21" s="369"/>
      <c r="G21" s="369"/>
      <c r="H21" s="369"/>
      <c r="I21" s="369"/>
    </row>
    <row r="22" spans="1:9" ht="14.25" customHeight="1">
      <c r="A22" s="369"/>
      <c r="B22" s="369"/>
      <c r="C22" s="369"/>
      <c r="D22" s="369"/>
      <c r="E22" s="369"/>
      <c r="F22" s="369"/>
      <c r="G22" s="369"/>
      <c r="H22" s="369"/>
      <c r="I22" s="369"/>
    </row>
    <row r="23" spans="1:9" ht="14.25" customHeight="1">
      <c r="A23" s="369"/>
      <c r="B23" s="369"/>
      <c r="C23" s="369"/>
      <c r="D23" s="369"/>
      <c r="E23" s="369"/>
      <c r="F23" s="369"/>
      <c r="G23" s="369"/>
      <c r="H23" s="369"/>
      <c r="I23" s="369"/>
    </row>
    <row r="24" spans="1:9" ht="14.25" customHeight="1">
      <c r="A24" s="369"/>
      <c r="B24" s="369"/>
      <c r="C24" s="369"/>
      <c r="D24" s="369"/>
      <c r="E24" s="369"/>
      <c r="F24" s="369"/>
      <c r="G24" s="369"/>
      <c r="H24" s="369"/>
      <c r="I24" s="369"/>
    </row>
    <row r="25" spans="1:9" ht="14.25" customHeight="1">
      <c r="A25" s="369"/>
      <c r="B25" s="369"/>
      <c r="C25" s="369"/>
      <c r="D25" s="369"/>
      <c r="E25" s="369"/>
      <c r="F25" s="369"/>
      <c r="G25" s="369"/>
      <c r="H25" s="369"/>
      <c r="I25" s="369"/>
    </row>
    <row r="26" spans="1:9" ht="14.25" customHeight="1">
      <c r="A26" s="369"/>
      <c r="B26" s="369"/>
      <c r="C26" s="369"/>
      <c r="D26" s="369"/>
      <c r="E26" s="369"/>
      <c r="F26" s="369"/>
      <c r="G26" s="369"/>
      <c r="H26" s="369"/>
      <c r="I26" s="369"/>
    </row>
    <row r="27" spans="1:9" ht="14.25" customHeight="1">
      <c r="A27" s="369"/>
      <c r="B27" s="369"/>
      <c r="C27" s="369"/>
      <c r="D27" s="369"/>
      <c r="E27" s="369"/>
      <c r="F27" s="369"/>
      <c r="G27" s="369"/>
      <c r="H27" s="369"/>
      <c r="I27" s="369"/>
    </row>
    <row r="28" spans="1:9" ht="14.25" customHeight="1">
      <c r="A28" s="369"/>
      <c r="B28" s="369"/>
      <c r="C28" s="369"/>
      <c r="D28" s="369"/>
      <c r="E28" s="369"/>
      <c r="F28" s="369"/>
      <c r="G28" s="369"/>
      <c r="H28" s="369"/>
      <c r="I28" s="369"/>
    </row>
    <row r="29" spans="1:9" ht="14.25" customHeight="1">
      <c r="A29" s="369"/>
      <c r="B29" s="369"/>
      <c r="C29" s="369"/>
      <c r="D29" s="369"/>
      <c r="E29" s="369"/>
      <c r="F29" s="369"/>
      <c r="G29" s="369"/>
      <c r="H29" s="369"/>
      <c r="I29" s="369"/>
    </row>
    <row r="30" spans="1:9" ht="14.25" customHeight="1">
      <c r="A30" s="369"/>
      <c r="B30" s="369"/>
      <c r="C30" s="369"/>
      <c r="D30" s="369"/>
      <c r="E30" s="369"/>
      <c r="F30" s="369"/>
      <c r="G30" s="369"/>
      <c r="H30" s="369"/>
      <c r="I30" s="369"/>
    </row>
    <row r="31" spans="1:9" ht="14.25" customHeight="1">
      <c r="A31" s="369"/>
      <c r="B31" s="369"/>
      <c r="C31" s="369"/>
      <c r="D31" s="369"/>
      <c r="E31" s="369"/>
      <c r="F31" s="369"/>
      <c r="G31" s="369"/>
      <c r="H31" s="369"/>
      <c r="I31" s="369"/>
    </row>
    <row r="32" spans="1:9" ht="14.25" customHeight="1">
      <c r="A32" s="369"/>
      <c r="B32" s="369"/>
      <c r="C32" s="369"/>
      <c r="D32" s="369"/>
      <c r="E32" s="369"/>
      <c r="F32" s="369"/>
      <c r="G32" s="369"/>
      <c r="H32" s="369"/>
      <c r="I32" s="369"/>
    </row>
    <row r="33" spans="1:9" ht="14.25" customHeight="1">
      <c r="A33" s="369"/>
      <c r="B33" s="369"/>
      <c r="C33" s="369"/>
      <c r="D33" s="369"/>
      <c r="E33" s="369"/>
      <c r="F33" s="369"/>
      <c r="G33" s="369"/>
      <c r="H33" s="369"/>
      <c r="I33" s="369"/>
    </row>
    <row r="34" spans="1:9" ht="14.25" customHeight="1">
      <c r="A34" s="369"/>
      <c r="B34" s="369"/>
      <c r="C34" s="369"/>
      <c r="D34" s="369"/>
      <c r="E34" s="369"/>
      <c r="F34" s="369"/>
      <c r="G34" s="369"/>
      <c r="H34" s="369"/>
      <c r="I34" s="369"/>
    </row>
    <row r="35" spans="1:9" ht="14.25" customHeight="1">
      <c r="A35" s="369"/>
      <c r="B35" s="369"/>
      <c r="C35" s="369"/>
      <c r="D35" s="369"/>
      <c r="E35" s="369"/>
      <c r="F35" s="369"/>
      <c r="G35" s="369"/>
      <c r="H35" s="369"/>
      <c r="I35" s="369"/>
    </row>
    <row r="36" spans="1:9" ht="14.25" customHeight="1">
      <c r="A36" s="369"/>
      <c r="B36" s="369"/>
      <c r="C36" s="369"/>
      <c r="D36" s="369"/>
      <c r="E36" s="369"/>
      <c r="F36" s="369"/>
      <c r="G36" s="369"/>
      <c r="H36" s="369"/>
      <c r="I36" s="369"/>
    </row>
    <row r="37" spans="1:9" ht="14.25" customHeight="1">
      <c r="A37" s="369"/>
      <c r="B37" s="369"/>
      <c r="C37" s="369"/>
      <c r="D37" s="369"/>
      <c r="E37" s="369"/>
      <c r="F37" s="369"/>
      <c r="G37" s="369"/>
      <c r="H37" s="369"/>
      <c r="I37" s="369"/>
    </row>
    <row r="38" spans="1:9" ht="14.25" customHeight="1">
      <c r="A38" s="369"/>
      <c r="B38" s="369"/>
      <c r="C38" s="369"/>
      <c r="D38" s="369"/>
      <c r="E38" s="369"/>
      <c r="F38" s="369"/>
      <c r="G38" s="369"/>
      <c r="H38" s="369"/>
      <c r="I38" s="369"/>
    </row>
    <row r="39" spans="1:9" ht="14.25" customHeight="1">
      <c r="A39" s="369"/>
      <c r="B39" s="369"/>
      <c r="C39" s="369"/>
      <c r="D39" s="369"/>
      <c r="E39" s="369"/>
      <c r="F39" s="369"/>
      <c r="G39" s="369"/>
      <c r="H39" s="369"/>
      <c r="I39" s="369"/>
    </row>
    <row r="40" spans="1:9" ht="14.25" customHeight="1">
      <c r="A40" s="369"/>
      <c r="B40" s="369"/>
      <c r="C40" s="369"/>
      <c r="D40" s="369"/>
      <c r="E40" s="369"/>
      <c r="F40" s="369"/>
      <c r="G40" s="369"/>
      <c r="H40" s="369"/>
      <c r="I40" s="369"/>
    </row>
    <row r="41" spans="1:9" ht="14.25" customHeight="1">
      <c r="A41" s="369"/>
      <c r="B41" s="369"/>
      <c r="C41" s="369"/>
      <c r="D41" s="369"/>
      <c r="E41" s="369"/>
      <c r="F41" s="369"/>
      <c r="G41" s="369"/>
      <c r="H41" s="369"/>
      <c r="I41" s="369"/>
    </row>
    <row r="42" spans="1:9" ht="14.25" customHeight="1">
      <c r="A42" s="369"/>
      <c r="B42" s="369"/>
      <c r="C42" s="369"/>
      <c r="D42" s="369"/>
      <c r="E42" s="369"/>
      <c r="F42" s="369"/>
      <c r="G42" s="369"/>
      <c r="H42" s="369"/>
      <c r="I42" s="369"/>
    </row>
    <row r="43" spans="1:9" ht="14.25" customHeight="1">
      <c r="A43" s="369"/>
      <c r="B43" s="369"/>
      <c r="C43" s="369"/>
      <c r="D43" s="369"/>
      <c r="E43" s="369"/>
      <c r="F43" s="369"/>
      <c r="G43" s="369"/>
      <c r="H43" s="369"/>
      <c r="I43" s="369"/>
    </row>
    <row r="44" spans="1:9" ht="14.25" customHeight="1"/>
    <row r="45" spans="1:9" ht="14.25" customHeight="1"/>
    <row r="46" spans="1:9" ht="14.25" customHeight="1"/>
    <row r="47" spans="1:9" ht="14.25" customHeight="1"/>
    <row r="48" spans="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I43"/>
  </mergeCells>
  <pageMargins left="0.70866141732283472" right="0.70866141732283472" top="0.74803149606299213" bottom="0.74803149606299213" header="0" footer="0"/>
  <pageSetup scale="80" orientation="portrait"/>
  <headerFooter>
    <oddFooter>&amp;LPE01-FO-001 V-017</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002"/>
  <sheetViews>
    <sheetView topLeftCell="A10" zoomScale="118" zoomScaleNormal="118" workbookViewId="0">
      <selection activeCell="D15" sqref="D15:D18"/>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0" width="26.125" customWidth="1"/>
    <col min="11" max="11" width="23.7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438</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47.25" customHeight="1">
      <c r="A7" s="131" t="s">
        <v>408</v>
      </c>
      <c r="B7" s="131" t="s">
        <v>439</v>
      </c>
      <c r="C7" s="7" t="s">
        <v>440</v>
      </c>
      <c r="D7" s="146" t="s">
        <v>441</v>
      </c>
      <c r="E7" s="132">
        <v>46054</v>
      </c>
      <c r="F7" s="132">
        <v>46387</v>
      </c>
      <c r="G7" s="121">
        <v>1</v>
      </c>
      <c r="H7" s="147" t="s">
        <v>442</v>
      </c>
      <c r="I7" s="7" t="s">
        <v>443</v>
      </c>
      <c r="J7" s="9" t="s">
        <v>75</v>
      </c>
      <c r="K7" s="26">
        <v>3</v>
      </c>
      <c r="L7" s="133" t="s">
        <v>141</v>
      </c>
      <c r="M7" s="134">
        <v>100</v>
      </c>
      <c r="N7" s="135">
        <v>0</v>
      </c>
      <c r="O7" s="135">
        <v>0</v>
      </c>
      <c r="P7" s="133">
        <v>0</v>
      </c>
      <c r="Q7" s="135">
        <v>1</v>
      </c>
      <c r="R7" s="135">
        <v>0</v>
      </c>
      <c r="S7" s="133">
        <v>0</v>
      </c>
      <c r="T7" s="135">
        <v>0</v>
      </c>
      <c r="U7" s="135">
        <v>1</v>
      </c>
      <c r="V7" s="135">
        <v>0</v>
      </c>
      <c r="W7" s="133">
        <v>0</v>
      </c>
      <c r="X7" s="135">
        <v>0</v>
      </c>
      <c r="Y7" s="133">
        <v>1</v>
      </c>
      <c r="Z7" s="131" t="s">
        <v>444</v>
      </c>
      <c r="AA7" s="131" t="s">
        <v>175</v>
      </c>
      <c r="AB7" s="131" t="s">
        <v>79</v>
      </c>
      <c r="AC7" s="131" t="s">
        <v>445</v>
      </c>
      <c r="AD7" s="148">
        <v>7932</v>
      </c>
      <c r="AE7" s="149" t="s">
        <v>114</v>
      </c>
      <c r="AF7" s="150" t="s">
        <v>82</v>
      </c>
      <c r="AG7" s="150" t="s">
        <v>82</v>
      </c>
      <c r="AH7" s="8" t="s">
        <v>446</v>
      </c>
    </row>
    <row r="8" spans="1:41" ht="47.25" customHeight="1">
      <c r="A8" s="131" t="s">
        <v>408</v>
      </c>
      <c r="B8" s="131" t="s">
        <v>439</v>
      </c>
      <c r="C8" s="7" t="s">
        <v>440</v>
      </c>
      <c r="D8" s="146" t="s">
        <v>447</v>
      </c>
      <c r="E8" s="132">
        <v>46054</v>
      </c>
      <c r="F8" s="132">
        <v>46387</v>
      </c>
      <c r="G8" s="121">
        <v>2</v>
      </c>
      <c r="H8" s="151" t="s">
        <v>448</v>
      </c>
      <c r="I8" s="7" t="s">
        <v>449</v>
      </c>
      <c r="J8" s="9" t="s">
        <v>75</v>
      </c>
      <c r="K8" s="26">
        <v>12</v>
      </c>
      <c r="L8" s="133" t="s">
        <v>76</v>
      </c>
      <c r="M8" s="134">
        <v>100</v>
      </c>
      <c r="N8" s="133">
        <v>1</v>
      </c>
      <c r="O8" s="133">
        <v>1</v>
      </c>
      <c r="P8" s="133">
        <v>1</v>
      </c>
      <c r="Q8" s="133">
        <v>1</v>
      </c>
      <c r="R8" s="133">
        <v>1</v>
      </c>
      <c r="S8" s="133">
        <v>1</v>
      </c>
      <c r="T8" s="133">
        <v>1</v>
      </c>
      <c r="U8" s="133">
        <v>1</v>
      </c>
      <c r="V8" s="133">
        <v>1</v>
      </c>
      <c r="W8" s="133">
        <v>1</v>
      </c>
      <c r="X8" s="133">
        <v>1</v>
      </c>
      <c r="Y8" s="133">
        <v>1</v>
      </c>
      <c r="Z8" s="131" t="s">
        <v>444</v>
      </c>
      <c r="AA8" s="131" t="s">
        <v>450</v>
      </c>
      <c r="AB8" s="131" t="s">
        <v>79</v>
      </c>
      <c r="AC8" s="131" t="s">
        <v>445</v>
      </c>
      <c r="AD8" s="148">
        <v>7932</v>
      </c>
      <c r="AE8" s="149" t="s">
        <v>114</v>
      </c>
      <c r="AF8" s="150" t="s">
        <v>82</v>
      </c>
      <c r="AG8" s="150" t="s">
        <v>82</v>
      </c>
      <c r="AH8" s="8" t="s">
        <v>446</v>
      </c>
    </row>
    <row r="9" spans="1:41" ht="47.25" customHeight="1">
      <c r="A9" s="131" t="s">
        <v>408</v>
      </c>
      <c r="B9" s="131" t="s">
        <v>439</v>
      </c>
      <c r="C9" s="7" t="s">
        <v>440</v>
      </c>
      <c r="D9" s="146" t="s">
        <v>451</v>
      </c>
      <c r="E9" s="132">
        <v>46054</v>
      </c>
      <c r="F9" s="132">
        <v>46387</v>
      </c>
      <c r="G9" s="121">
        <v>3</v>
      </c>
      <c r="H9" s="147" t="s">
        <v>452</v>
      </c>
      <c r="I9" s="7" t="s">
        <v>449</v>
      </c>
      <c r="J9" s="9" t="s">
        <v>75</v>
      </c>
      <c r="K9" s="26">
        <v>12</v>
      </c>
      <c r="L9" s="133" t="s">
        <v>76</v>
      </c>
      <c r="M9" s="134">
        <v>100</v>
      </c>
      <c r="N9" s="133">
        <v>1</v>
      </c>
      <c r="O9" s="133">
        <v>1</v>
      </c>
      <c r="P9" s="133">
        <v>1</v>
      </c>
      <c r="Q9" s="133">
        <v>1</v>
      </c>
      <c r="R9" s="133">
        <v>1</v>
      </c>
      <c r="S9" s="133">
        <v>1</v>
      </c>
      <c r="T9" s="133">
        <v>1</v>
      </c>
      <c r="U9" s="133">
        <v>1</v>
      </c>
      <c r="V9" s="133">
        <v>1</v>
      </c>
      <c r="W9" s="133">
        <v>1</v>
      </c>
      <c r="X9" s="133">
        <v>1</v>
      </c>
      <c r="Y9" s="133">
        <v>1</v>
      </c>
      <c r="Z9" s="131" t="s">
        <v>444</v>
      </c>
      <c r="AA9" s="131" t="s">
        <v>453</v>
      </c>
      <c r="AB9" s="131" t="s">
        <v>79</v>
      </c>
      <c r="AC9" s="131" t="s">
        <v>445</v>
      </c>
      <c r="AD9" s="148">
        <v>7932</v>
      </c>
      <c r="AE9" s="149" t="s">
        <v>114</v>
      </c>
      <c r="AF9" s="150" t="s">
        <v>82</v>
      </c>
      <c r="AG9" s="150" t="s">
        <v>82</v>
      </c>
      <c r="AH9" s="8" t="s">
        <v>446</v>
      </c>
    </row>
    <row r="10" spans="1:41" ht="47.25" customHeight="1">
      <c r="A10" s="131" t="s">
        <v>408</v>
      </c>
      <c r="B10" s="131" t="s">
        <v>439</v>
      </c>
      <c r="C10" s="7" t="s">
        <v>440</v>
      </c>
      <c r="D10" s="146" t="s">
        <v>454</v>
      </c>
      <c r="E10" s="132">
        <v>46054</v>
      </c>
      <c r="F10" s="132">
        <v>46387</v>
      </c>
      <c r="G10" s="121">
        <v>4</v>
      </c>
      <c r="H10" s="147" t="s">
        <v>455</v>
      </c>
      <c r="I10" s="7" t="s">
        <v>449</v>
      </c>
      <c r="J10" s="9" t="s">
        <v>75</v>
      </c>
      <c r="K10" s="26">
        <v>12</v>
      </c>
      <c r="L10" s="133" t="s">
        <v>76</v>
      </c>
      <c r="M10" s="134">
        <v>100</v>
      </c>
      <c r="N10" s="133">
        <v>1</v>
      </c>
      <c r="O10" s="133">
        <v>1</v>
      </c>
      <c r="P10" s="133">
        <v>1</v>
      </c>
      <c r="Q10" s="133">
        <v>1</v>
      </c>
      <c r="R10" s="133">
        <v>1</v>
      </c>
      <c r="S10" s="133">
        <v>1</v>
      </c>
      <c r="T10" s="133">
        <v>1</v>
      </c>
      <c r="U10" s="133">
        <v>1</v>
      </c>
      <c r="V10" s="133">
        <v>1</v>
      </c>
      <c r="W10" s="133">
        <v>1</v>
      </c>
      <c r="X10" s="133">
        <v>1</v>
      </c>
      <c r="Y10" s="133">
        <v>1</v>
      </c>
      <c r="Z10" s="131" t="s">
        <v>444</v>
      </c>
      <c r="AA10" s="131" t="s">
        <v>166</v>
      </c>
      <c r="AB10" s="131" t="s">
        <v>79</v>
      </c>
      <c r="AC10" s="131" t="s">
        <v>445</v>
      </c>
      <c r="AD10" s="148">
        <v>7932</v>
      </c>
      <c r="AE10" s="149" t="s">
        <v>114</v>
      </c>
      <c r="AF10" s="150" t="s">
        <v>82</v>
      </c>
      <c r="AG10" s="150" t="s">
        <v>82</v>
      </c>
      <c r="AH10" s="8" t="s">
        <v>446</v>
      </c>
    </row>
    <row r="11" spans="1:41" ht="34.5" customHeight="1">
      <c r="A11" s="131" t="s">
        <v>408</v>
      </c>
      <c r="B11" s="131" t="s">
        <v>439</v>
      </c>
      <c r="C11" s="7" t="s">
        <v>440</v>
      </c>
      <c r="D11" s="146" t="s">
        <v>456</v>
      </c>
      <c r="E11" s="132">
        <v>46054</v>
      </c>
      <c r="F11" s="132">
        <v>46387</v>
      </c>
      <c r="G11" s="121">
        <v>5</v>
      </c>
      <c r="H11" s="152" t="s">
        <v>457</v>
      </c>
      <c r="I11" s="7" t="s">
        <v>449</v>
      </c>
      <c r="J11" s="9" t="s">
        <v>75</v>
      </c>
      <c r="K11" s="26">
        <v>12</v>
      </c>
      <c r="L11" s="133" t="s">
        <v>76</v>
      </c>
      <c r="M11" s="134">
        <v>100</v>
      </c>
      <c r="N11" s="133">
        <v>1</v>
      </c>
      <c r="O11" s="133">
        <v>1</v>
      </c>
      <c r="P11" s="133">
        <v>1</v>
      </c>
      <c r="Q11" s="133">
        <v>1</v>
      </c>
      <c r="R11" s="133">
        <v>1</v>
      </c>
      <c r="S11" s="133">
        <v>1</v>
      </c>
      <c r="T11" s="133">
        <v>1</v>
      </c>
      <c r="U11" s="133">
        <v>1</v>
      </c>
      <c r="V11" s="133">
        <v>1</v>
      </c>
      <c r="W11" s="133">
        <v>1</v>
      </c>
      <c r="X11" s="133">
        <v>1</v>
      </c>
      <c r="Y11" s="133">
        <v>1</v>
      </c>
      <c r="Z11" s="131" t="s">
        <v>444</v>
      </c>
      <c r="AA11" s="131" t="s">
        <v>458</v>
      </c>
      <c r="AB11" s="131" t="s">
        <v>79</v>
      </c>
      <c r="AC11" s="131" t="s">
        <v>445</v>
      </c>
      <c r="AD11" s="148">
        <v>7932</v>
      </c>
      <c r="AE11" s="149" t="s">
        <v>114</v>
      </c>
      <c r="AF11" s="150" t="s">
        <v>82</v>
      </c>
      <c r="AG11" s="150" t="s">
        <v>82</v>
      </c>
      <c r="AH11" s="8" t="s">
        <v>446</v>
      </c>
    </row>
    <row r="12" spans="1:41" ht="47.25" customHeight="1">
      <c r="A12" s="131" t="s">
        <v>408</v>
      </c>
      <c r="B12" s="131" t="s">
        <v>439</v>
      </c>
      <c r="C12" s="7" t="s">
        <v>70</v>
      </c>
      <c r="D12" s="8" t="s">
        <v>459</v>
      </c>
      <c r="E12" s="132">
        <v>46054</v>
      </c>
      <c r="F12" s="132">
        <v>46387</v>
      </c>
      <c r="G12" s="121">
        <v>6</v>
      </c>
      <c r="H12" s="7" t="s">
        <v>460</v>
      </c>
      <c r="I12" s="7" t="s">
        <v>461</v>
      </c>
      <c r="J12" s="9" t="s">
        <v>75</v>
      </c>
      <c r="K12" s="9">
        <v>4</v>
      </c>
      <c r="L12" s="133" t="s">
        <v>87</v>
      </c>
      <c r="M12" s="134">
        <v>100</v>
      </c>
      <c r="N12" s="135"/>
      <c r="O12" s="12"/>
      <c r="P12" s="26">
        <v>1</v>
      </c>
      <c r="Q12" s="26"/>
      <c r="R12" s="26"/>
      <c r="S12" s="26">
        <v>1</v>
      </c>
      <c r="T12" s="26"/>
      <c r="U12" s="26"/>
      <c r="V12" s="26">
        <v>1</v>
      </c>
      <c r="W12" s="26"/>
      <c r="X12" s="26"/>
      <c r="Y12" s="139">
        <v>1</v>
      </c>
      <c r="Z12" s="131" t="s">
        <v>88</v>
      </c>
      <c r="AA12" s="131" t="s">
        <v>89</v>
      </c>
      <c r="AB12" s="131" t="s">
        <v>79</v>
      </c>
      <c r="AC12" s="131" t="s">
        <v>151</v>
      </c>
      <c r="AD12" s="148">
        <v>7932</v>
      </c>
      <c r="AE12" s="149" t="s">
        <v>114</v>
      </c>
      <c r="AF12" s="150" t="s">
        <v>82</v>
      </c>
      <c r="AG12" s="150" t="s">
        <v>82</v>
      </c>
      <c r="AH12" s="8" t="s">
        <v>446</v>
      </c>
    </row>
    <row r="13" spans="1:41" ht="21.75" customHeight="1">
      <c r="A13" s="402"/>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55"/>
    </row>
    <row r="14" spans="1:41" ht="44.25" customHeight="1">
      <c r="A14" s="49"/>
      <c r="B14" s="49"/>
      <c r="C14" s="49"/>
      <c r="D14" s="49"/>
      <c r="E14" s="50"/>
      <c r="F14" s="50"/>
      <c r="G14" s="50"/>
      <c r="H14" s="49"/>
      <c r="I14" s="49"/>
      <c r="J14" s="49"/>
      <c r="K14" s="49"/>
      <c r="L14" s="49"/>
      <c r="M14" s="49"/>
      <c r="N14" s="49"/>
      <c r="O14" s="49"/>
      <c r="P14" s="49"/>
      <c r="Q14" s="49"/>
      <c r="R14" s="49"/>
      <c r="S14" s="49"/>
      <c r="T14" s="49"/>
      <c r="U14" s="49"/>
      <c r="V14" s="49"/>
      <c r="W14" s="49"/>
      <c r="X14" s="49"/>
      <c r="Y14" s="49"/>
      <c r="Z14" s="49"/>
      <c r="AA14" s="49"/>
      <c r="AB14" s="49"/>
      <c r="AC14" s="49"/>
      <c r="AD14" s="49"/>
      <c r="AE14" s="51" t="str">
        <f>IF(AD14="","",VLOOKUP($AD$7:$AD$20,#REF!,2,0))</f>
        <v/>
      </c>
      <c r="AF14" s="52"/>
      <c r="AG14" s="52"/>
      <c r="AH14" s="52"/>
      <c r="AI14" s="53"/>
      <c r="AJ14" s="53"/>
      <c r="AK14" s="53"/>
      <c r="AL14" s="53"/>
      <c r="AM14" s="53"/>
      <c r="AN14" s="53"/>
      <c r="AO14" s="53"/>
    </row>
    <row r="15" spans="1:41" ht="44.25" customHeight="1">
      <c r="A15" s="54"/>
      <c r="B15" s="352" t="s">
        <v>152</v>
      </c>
      <c r="C15" s="353"/>
      <c r="D15" s="55" t="s">
        <v>844</v>
      </c>
      <c r="E15" s="56"/>
      <c r="F15" s="56"/>
      <c r="G15" s="56"/>
      <c r="H15" s="54"/>
      <c r="I15" s="54"/>
      <c r="J15" s="54"/>
      <c r="K15" s="54"/>
      <c r="L15" s="54"/>
      <c r="M15" s="54"/>
      <c r="N15" s="54"/>
      <c r="O15" s="54"/>
      <c r="P15" s="54"/>
      <c r="Q15" s="54"/>
      <c r="R15" s="54"/>
      <c r="S15" s="54"/>
      <c r="T15" s="54"/>
      <c r="U15" s="54"/>
      <c r="V15" s="54"/>
      <c r="W15" s="54"/>
      <c r="X15" s="54"/>
      <c r="Y15" s="54"/>
      <c r="Z15" s="54"/>
      <c r="AA15" s="54"/>
      <c r="AB15" s="54"/>
      <c r="AC15" s="57"/>
      <c r="AD15" s="57"/>
      <c r="AE15" s="57"/>
      <c r="AF15" s="57"/>
      <c r="AG15" s="57"/>
      <c r="AH15" s="57"/>
      <c r="AI15" s="53"/>
      <c r="AJ15" s="53"/>
      <c r="AK15" s="53"/>
      <c r="AL15" s="53"/>
      <c r="AM15" s="53"/>
      <c r="AN15" s="53"/>
      <c r="AO15" s="53"/>
    </row>
    <row r="16" spans="1:41" ht="44.25" customHeight="1">
      <c r="A16" s="54"/>
      <c r="B16" s="354" t="s">
        <v>153</v>
      </c>
      <c r="C16" s="355"/>
      <c r="D16" s="58">
        <v>45989</v>
      </c>
      <c r="E16" s="56"/>
      <c r="F16" s="56"/>
      <c r="G16" s="56"/>
      <c r="H16" s="54"/>
      <c r="I16" s="54"/>
      <c r="J16" s="54"/>
      <c r="K16" s="54"/>
      <c r="L16" s="54"/>
      <c r="M16" s="54"/>
      <c r="N16" s="54"/>
      <c r="O16" s="54"/>
      <c r="P16" s="54"/>
      <c r="Q16" s="54"/>
      <c r="R16" s="54"/>
      <c r="S16" s="54"/>
      <c r="T16" s="54"/>
      <c r="U16" s="54"/>
      <c r="V16" s="54"/>
      <c r="W16" s="54"/>
      <c r="X16" s="54"/>
      <c r="Y16" s="54"/>
      <c r="Z16" s="54"/>
      <c r="AA16" s="54"/>
      <c r="AB16" s="54"/>
      <c r="AC16" s="357"/>
      <c r="AD16" s="358"/>
      <c r="AE16" s="359"/>
      <c r="AF16" s="57"/>
      <c r="AG16" s="57"/>
      <c r="AH16" s="59"/>
      <c r="AI16" s="53"/>
      <c r="AJ16" s="53"/>
      <c r="AK16" s="53"/>
      <c r="AL16" s="53"/>
      <c r="AM16" s="53"/>
      <c r="AN16" s="53"/>
      <c r="AO16" s="53"/>
    </row>
    <row r="17" spans="1:41" ht="44.25" customHeight="1">
      <c r="A17" s="59"/>
      <c r="B17" s="356" t="s">
        <v>154</v>
      </c>
      <c r="C17" s="355"/>
      <c r="D17" s="335" t="s">
        <v>90</v>
      </c>
      <c r="E17" s="60"/>
      <c r="F17" s="61"/>
      <c r="G17" s="61"/>
      <c r="H17" s="59"/>
      <c r="I17" s="59"/>
      <c r="J17" s="59"/>
      <c r="K17" s="59"/>
      <c r="L17" s="59"/>
      <c r="M17" s="59"/>
      <c r="N17" s="59"/>
      <c r="O17" s="59"/>
      <c r="P17" s="59"/>
      <c r="Q17" s="59"/>
      <c r="R17" s="59"/>
      <c r="S17" s="59"/>
      <c r="T17" s="59"/>
      <c r="U17" s="59"/>
      <c r="V17" s="59"/>
      <c r="W17" s="59"/>
      <c r="X17" s="59"/>
      <c r="Y17" s="59"/>
      <c r="Z17" s="59"/>
      <c r="AA17" s="59"/>
      <c r="AB17" s="59"/>
      <c r="AC17" s="360" t="s">
        <v>155</v>
      </c>
      <c r="AD17" s="361"/>
      <c r="AE17" s="362"/>
      <c r="AF17" s="59"/>
      <c r="AG17" s="59"/>
      <c r="AH17" s="59"/>
      <c r="AI17" s="53"/>
      <c r="AJ17" s="53"/>
      <c r="AK17" s="53"/>
      <c r="AL17" s="53"/>
      <c r="AM17" s="53"/>
      <c r="AN17" s="53"/>
      <c r="AO17" s="53"/>
    </row>
    <row r="18" spans="1:41" ht="44.25" customHeight="1">
      <c r="A18" s="59"/>
      <c r="B18" s="339" t="s">
        <v>156</v>
      </c>
      <c r="C18" s="340"/>
      <c r="D18" s="62" t="s">
        <v>843</v>
      </c>
      <c r="E18" s="60"/>
      <c r="F18" s="61"/>
      <c r="G18" s="61"/>
      <c r="H18" s="59"/>
      <c r="I18" s="59"/>
      <c r="J18" s="59"/>
      <c r="K18" s="59"/>
      <c r="L18" s="59"/>
      <c r="M18" s="59"/>
      <c r="N18" s="59"/>
      <c r="O18" s="59"/>
      <c r="P18" s="59"/>
      <c r="Q18" s="59"/>
      <c r="R18" s="59"/>
      <c r="S18" s="59"/>
      <c r="T18" s="59"/>
      <c r="U18" s="59"/>
      <c r="V18" s="59"/>
      <c r="W18" s="59"/>
      <c r="X18" s="59"/>
      <c r="Y18" s="59"/>
      <c r="Z18" s="59"/>
      <c r="AA18" s="59"/>
      <c r="AB18" s="59"/>
      <c r="AC18" s="363" t="s">
        <v>157</v>
      </c>
      <c r="AD18" s="364"/>
      <c r="AE18" s="365"/>
      <c r="AF18" s="59"/>
      <c r="AG18" s="59"/>
      <c r="AH18" s="59"/>
      <c r="AI18" s="53"/>
      <c r="AJ18" s="53"/>
      <c r="AK18" s="53"/>
      <c r="AL18" s="53"/>
      <c r="AM18" s="53"/>
      <c r="AN18" s="53"/>
      <c r="AO18" s="53"/>
    </row>
    <row r="19" spans="1:41" ht="44.25" customHeight="1">
      <c r="A19" s="59"/>
      <c r="B19" s="59"/>
      <c r="C19" s="59"/>
      <c r="D19" s="59"/>
      <c r="E19" s="60"/>
      <c r="F19" s="61"/>
      <c r="G19" s="61"/>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3"/>
      <c r="AJ19" s="53"/>
      <c r="AK19" s="53"/>
      <c r="AL19" s="53"/>
      <c r="AM19" s="53"/>
      <c r="AN19" s="53"/>
      <c r="AO19" s="53"/>
    </row>
    <row r="20" spans="1:41" ht="44.25" customHeight="1">
      <c r="A20" s="59"/>
      <c r="B20" s="59"/>
      <c r="C20" s="59"/>
      <c r="D20" s="59"/>
      <c r="E20" s="60"/>
      <c r="F20" s="61"/>
      <c r="G20" s="61"/>
      <c r="H20" s="59"/>
      <c r="I20" s="59"/>
      <c r="J20" s="59"/>
      <c r="K20" s="59"/>
      <c r="L20" s="59"/>
      <c r="M20" s="59"/>
      <c r="N20" s="59"/>
      <c r="O20" s="59"/>
      <c r="P20" s="59"/>
      <c r="Q20" s="59"/>
      <c r="R20" s="59"/>
      <c r="S20" s="59"/>
      <c r="T20" s="59"/>
      <c r="U20" s="59"/>
      <c r="V20" s="59"/>
      <c r="W20" s="59"/>
      <c r="X20" s="59"/>
      <c r="Y20" s="59"/>
      <c r="Z20" s="59"/>
      <c r="AA20" s="59"/>
      <c r="AB20" s="59"/>
      <c r="AC20" s="59"/>
      <c r="AD20" s="63"/>
      <c r="AE20" s="59"/>
      <c r="AF20" s="59"/>
      <c r="AG20" s="59"/>
      <c r="AH20" s="59"/>
      <c r="AI20" s="53"/>
      <c r="AJ20" s="53"/>
      <c r="AK20" s="53"/>
      <c r="AL20" s="53"/>
      <c r="AM20" s="53"/>
      <c r="AN20" s="53"/>
      <c r="AO20" s="53"/>
    </row>
    <row r="21" spans="1:41" ht="44.25" customHeight="1">
      <c r="A21" s="59"/>
      <c r="B21" s="59"/>
      <c r="C21" s="59"/>
      <c r="D21" s="59"/>
      <c r="E21" s="60"/>
      <c r="F21" s="61"/>
      <c r="G21" s="61"/>
      <c r="H21" s="59"/>
      <c r="I21" s="59"/>
      <c r="J21" s="59"/>
      <c r="K21" s="59"/>
      <c r="L21" s="59"/>
      <c r="M21" s="59"/>
      <c r="N21" s="59"/>
      <c r="O21" s="59"/>
      <c r="P21" s="59"/>
      <c r="Q21" s="59"/>
      <c r="R21" s="59"/>
      <c r="S21" s="59"/>
      <c r="T21" s="59"/>
      <c r="U21" s="59"/>
      <c r="V21" s="59"/>
      <c r="W21" s="59"/>
      <c r="X21" s="59"/>
      <c r="Y21" s="59"/>
      <c r="Z21" s="59"/>
      <c r="AA21" s="59"/>
      <c r="AB21" s="59"/>
      <c r="AC21" s="59"/>
      <c r="AD21" s="63"/>
      <c r="AE21" s="59"/>
      <c r="AF21" s="59"/>
      <c r="AG21" s="59"/>
      <c r="AH21" s="59"/>
      <c r="AI21" s="53"/>
      <c r="AJ21" s="53"/>
      <c r="AK21" s="53"/>
      <c r="AL21" s="53"/>
      <c r="AM21" s="53"/>
      <c r="AN21" s="53"/>
      <c r="AO21" s="53"/>
    </row>
    <row r="22" spans="1:41" ht="44.25" customHeight="1">
      <c r="A22" s="59"/>
      <c r="B22" s="59"/>
      <c r="C22" s="59"/>
      <c r="D22" s="59"/>
      <c r="E22" s="60"/>
      <c r="F22" s="61"/>
      <c r="G22" s="61"/>
      <c r="H22" s="59"/>
      <c r="I22" s="59"/>
      <c r="J22" s="59"/>
      <c r="K22" s="59"/>
      <c r="L22" s="59"/>
      <c r="M22" s="59"/>
      <c r="N22" s="59"/>
      <c r="O22" s="59"/>
      <c r="P22" s="59"/>
      <c r="Q22" s="59"/>
      <c r="R22" s="59"/>
      <c r="S22" s="59"/>
      <c r="T22" s="59"/>
      <c r="U22" s="59"/>
      <c r="V22" s="59"/>
      <c r="W22" s="59"/>
      <c r="X22" s="59"/>
      <c r="Y22" s="59"/>
      <c r="Z22" s="59"/>
      <c r="AA22" s="59"/>
      <c r="AB22" s="59"/>
      <c r="AC22" s="59"/>
      <c r="AD22" s="63"/>
      <c r="AE22" s="59"/>
      <c r="AF22" s="59"/>
      <c r="AG22" s="59"/>
      <c r="AH22" s="59"/>
      <c r="AI22" s="53"/>
      <c r="AJ22" s="53"/>
      <c r="AK22" s="53"/>
      <c r="AL22" s="53"/>
      <c r="AM22" s="53"/>
      <c r="AN22" s="53"/>
      <c r="AO22" s="53"/>
    </row>
    <row r="23" spans="1:41" ht="44.25" customHeight="1">
      <c r="A23" s="59"/>
      <c r="B23" s="64"/>
      <c r="C23" s="64"/>
      <c r="D23" s="64"/>
      <c r="E23" s="65"/>
      <c r="F23" s="66"/>
      <c r="G23" s="66"/>
      <c r="H23" s="64"/>
      <c r="I23" s="64"/>
      <c r="J23" s="64"/>
      <c r="K23" s="64"/>
      <c r="L23" s="64"/>
      <c r="M23" s="64"/>
      <c r="N23" s="64"/>
      <c r="O23" s="64"/>
      <c r="P23" s="64"/>
      <c r="Q23" s="64"/>
      <c r="R23" s="64"/>
      <c r="S23" s="64"/>
      <c r="T23" s="64"/>
      <c r="U23" s="64"/>
      <c r="V23" s="64"/>
      <c r="W23" s="64"/>
      <c r="X23" s="64"/>
      <c r="Y23" s="64"/>
      <c r="Z23" s="64"/>
      <c r="AA23" s="64"/>
      <c r="AB23" s="64"/>
    </row>
    <row r="24" spans="1:41" ht="44.25" customHeight="1">
      <c r="A24" s="59"/>
      <c r="B24" s="64"/>
      <c r="C24" s="64"/>
      <c r="D24" s="64"/>
      <c r="E24" s="66"/>
      <c r="F24" s="64"/>
      <c r="G24" s="64"/>
      <c r="H24" s="64"/>
      <c r="I24" s="64"/>
      <c r="J24" s="64"/>
      <c r="K24" s="64"/>
      <c r="L24" s="67"/>
      <c r="M24" s="67"/>
      <c r="N24" s="67"/>
      <c r="O24" s="67"/>
      <c r="P24" s="67"/>
      <c r="Q24" s="67"/>
      <c r="R24" s="67"/>
      <c r="S24" s="67"/>
      <c r="T24" s="67"/>
      <c r="U24" s="67"/>
      <c r="V24" s="67"/>
      <c r="W24" s="67"/>
      <c r="X24" s="67"/>
      <c r="Y24" s="67"/>
      <c r="Z24" s="64"/>
      <c r="AA24" s="64"/>
      <c r="AB24" s="68"/>
      <c r="AC24" s="68"/>
      <c r="AD24" s="68"/>
      <c r="AE24" s="68"/>
      <c r="AF24" s="68"/>
      <c r="AG24" s="68"/>
      <c r="AH24" s="68"/>
    </row>
    <row r="25" spans="1:41" ht="44.25" customHeight="1">
      <c r="A25" s="59"/>
      <c r="B25" s="64"/>
      <c r="C25" s="64"/>
      <c r="D25" s="64"/>
      <c r="E25" s="66"/>
      <c r="F25" s="64"/>
      <c r="G25" s="64"/>
      <c r="H25" s="64"/>
      <c r="I25" s="64"/>
      <c r="J25" s="64"/>
      <c r="K25" s="64"/>
      <c r="L25" s="67"/>
      <c r="M25" s="67"/>
      <c r="N25" s="67"/>
      <c r="O25" s="67"/>
      <c r="P25" s="67"/>
      <c r="Q25" s="67"/>
      <c r="R25" s="67"/>
      <c r="S25" s="67"/>
      <c r="T25" s="67"/>
      <c r="U25" s="67"/>
      <c r="V25" s="67"/>
      <c r="W25" s="67"/>
      <c r="X25" s="67"/>
      <c r="Y25" s="67"/>
      <c r="Z25" s="64"/>
      <c r="AA25" s="64"/>
      <c r="AB25" s="68"/>
      <c r="AC25" s="68"/>
      <c r="AD25" s="68"/>
      <c r="AE25" s="68"/>
      <c r="AF25" s="68"/>
      <c r="AG25" s="68"/>
      <c r="AH25" s="68"/>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59"/>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59"/>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64"/>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64"/>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64"/>
      <c r="E151" s="65"/>
      <c r="F151" s="66"/>
      <c r="G151" s="66"/>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row>
    <row r="152" spans="1:34" ht="44.25" customHeight="1">
      <c r="A152" s="64"/>
      <c r="B152" s="64"/>
      <c r="C152" s="64"/>
      <c r="D152" s="64"/>
      <c r="E152" s="65"/>
      <c r="F152" s="66"/>
      <c r="G152" s="66"/>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row r="224" spans="1:34" ht="44.25" customHeight="1"/>
    <row r="225" ht="44.25" customHeight="1"/>
    <row r="226" ht="44.25" customHeight="1"/>
    <row r="227" ht="44.25" customHeight="1"/>
    <row r="228" ht="44.25" customHeight="1"/>
    <row r="229" ht="44.25" customHeight="1"/>
    <row r="230" ht="44.25" customHeight="1"/>
    <row r="231" ht="44.25" customHeight="1"/>
    <row r="232" ht="44.25" customHeight="1"/>
    <row r="233" ht="44.25" customHeight="1"/>
    <row r="234" ht="44.25" customHeight="1"/>
    <row r="235" ht="44.25" customHeight="1"/>
    <row r="236" ht="44.25" customHeight="1"/>
    <row r="237" ht="44.25" customHeight="1"/>
    <row r="238" ht="44.25" customHeight="1"/>
    <row r="239" ht="44.25" customHeight="1"/>
    <row r="240"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row r="1001" ht="44.25" customHeight="1"/>
    <row r="1002" ht="44.25" customHeight="1"/>
  </sheetData>
  <mergeCells count="23">
    <mergeCell ref="A1:A3"/>
    <mergeCell ref="B1:AF3"/>
    <mergeCell ref="A4:A6"/>
    <mergeCell ref="B4:B6"/>
    <mergeCell ref="D4:D6"/>
    <mergeCell ref="E4:F5"/>
    <mergeCell ref="C4:C6"/>
    <mergeCell ref="AB4:AB6"/>
    <mergeCell ref="AC4:AC6"/>
    <mergeCell ref="AD4:AH5"/>
    <mergeCell ref="G4:L5"/>
    <mergeCell ref="M4:M5"/>
    <mergeCell ref="N4:Y5"/>
    <mergeCell ref="Z4:Z6"/>
    <mergeCell ref="AA4:AA6"/>
    <mergeCell ref="B15:C15"/>
    <mergeCell ref="B16:C16"/>
    <mergeCell ref="B17:C17"/>
    <mergeCell ref="B18:C18"/>
    <mergeCell ref="A13:AH13"/>
    <mergeCell ref="AC16:AE16"/>
    <mergeCell ref="AC17:AE17"/>
    <mergeCell ref="AC18:AE18"/>
  </mergeCells>
  <dataValidations count="1">
    <dataValidation type="list" allowBlank="1" showErrorMessage="1" sqref="A14:B14 J14:K14 AA14:AD14" xr:uid="{00000000-0002-0000-09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900-000000000000}">
          <x14:formula1>
            <xm:f>Listas!$D$3:$D$5</xm:f>
          </x14:formula1>
          <xm:sqref>J7:J12</xm:sqref>
        </x14:dataValidation>
        <x14:dataValidation type="list" allowBlank="1" showErrorMessage="1" xr:uid="{00000000-0002-0000-0900-000001000000}">
          <x14:formula1>
            <xm:f>Listas!$H$3:$H$5</xm:f>
          </x14:formula1>
          <xm:sqref>Z7:Z12</xm:sqref>
        </x14:dataValidation>
        <x14:dataValidation type="list" allowBlank="1" showErrorMessage="1" xr:uid="{00000000-0002-0000-0900-000002000000}">
          <x14:formula1>
            <xm:f>Listas!$E$3:$E$9</xm:f>
          </x14:formula1>
          <xm:sqref>L7:L12</xm:sqref>
        </x14:dataValidation>
        <x14:dataValidation type="list" allowBlank="1" showErrorMessage="1" xr:uid="{00000000-0002-0000-0900-000003000000}">
          <x14:formula1>
            <xm:f>Listas!$N$3:$N$12</xm:f>
          </x14:formula1>
          <xm:sqref>AE7:AE12</xm:sqref>
        </x14:dataValidation>
        <x14:dataValidation type="list" allowBlank="1" showErrorMessage="1" xr:uid="{00000000-0002-0000-0900-000004000000}">
          <x14:formula1>
            <xm:f>Listas!$I$3:$I$15</xm:f>
          </x14:formula1>
          <xm:sqref>AA7:AA12</xm:sqref>
        </x14:dataValidation>
        <x14:dataValidation type="list" allowBlank="1" showErrorMessage="1" xr:uid="{00000000-0002-0000-0900-000005000000}">
          <x14:formula1>
            <xm:f>Listas!$P$3:$P$29</xm:f>
          </x14:formula1>
          <xm:sqref>AF7:AG12</xm:sqref>
        </x14:dataValidation>
        <x14:dataValidation type="list" allowBlank="1" showErrorMessage="1" xr:uid="{00000000-0002-0000-0900-000006000000}">
          <x14:formula1>
            <xm:f>Listas!$J$3:$J$19</xm:f>
          </x14:formula1>
          <xm:sqref>AB7:AB12</xm:sqref>
        </x14:dataValidation>
        <x14:dataValidation type="list" allowBlank="1" showErrorMessage="1" xr:uid="{00000000-0002-0000-0900-000007000000}">
          <x14:formula1>
            <xm:f>Listas!$B$3:$B$16</xm:f>
          </x14:formula1>
          <xm:sqref>B7:B12</xm:sqref>
        </x14:dataValidation>
        <x14:dataValidation type="list" allowBlank="1" showErrorMessage="1" xr:uid="{00000000-0002-0000-0900-000008000000}">
          <x14:formula1>
            <xm:f>Listas!$M$3:$M$12</xm:f>
          </x14:formula1>
          <xm:sqref>AD7:AD12</xm:sqref>
        </x14:dataValidation>
        <x14:dataValidation type="list" allowBlank="1" showErrorMessage="1" xr:uid="{00000000-0002-0000-0900-00000A000000}">
          <x14:formula1>
            <xm:f>Listas!$L$3:$L$19</xm:f>
          </x14:formula1>
          <xm:sqref>AC7:AC12</xm:sqref>
        </x14:dataValidation>
        <x14:dataValidation type="list" allowBlank="1" showErrorMessage="1" xr:uid="{00000000-0002-0000-0900-00000B000000}">
          <x14:formula1>
            <xm:f>Listas!$A$1:$A$10</xm:f>
          </x14:formula1>
          <xm:sqref>A13</xm:sqref>
        </x14:dataValidation>
        <x14:dataValidation type="list" allowBlank="1" showErrorMessage="1" xr:uid="{00000000-0002-0000-0900-00000C000000}">
          <x14:formula1>
            <xm:f>Listas!$C$3:$C$13</xm:f>
          </x14:formula1>
          <xm:sqref>C7:C12</xm:sqref>
        </x14:dataValidation>
        <x14:dataValidation type="list" allowBlank="1" showErrorMessage="1" xr:uid="{00000000-0002-0000-0900-00000D000000}">
          <x14:formula1>
            <xm:f>Listas!$A$3:$A$11</xm:f>
          </x14:formula1>
          <xm:sqref>A7:A12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O1003"/>
  <sheetViews>
    <sheetView topLeftCell="A13" zoomScale="98" zoomScaleNormal="98" workbookViewId="0">
      <selection activeCell="D16" sqref="D16:D19"/>
    </sheetView>
  </sheetViews>
  <sheetFormatPr baseColWidth="10" defaultColWidth="12.625" defaultRowHeight="15" customHeight="1"/>
  <cols>
    <col min="1" max="1" width="27.625" customWidth="1"/>
    <col min="2" max="2" width="21.125" customWidth="1"/>
    <col min="3" max="3" width="55.75" customWidth="1"/>
    <col min="4" max="4" width="62.625" customWidth="1"/>
    <col min="5" max="5" width="21.875" customWidth="1"/>
    <col min="6" max="6" width="17.625" customWidth="1"/>
    <col min="7" max="7" width="6.125" customWidth="1"/>
    <col min="8" max="8" width="37.75" customWidth="1"/>
    <col min="9" max="9" width="42.625" customWidth="1"/>
    <col min="10" max="10" width="36.625" customWidth="1"/>
    <col min="11" max="11" width="14.375" customWidth="1"/>
    <col min="12" max="12" width="20.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462</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86.25" customHeight="1">
      <c r="A7" s="153" t="s">
        <v>68</v>
      </c>
      <c r="B7" s="8" t="s">
        <v>463</v>
      </c>
      <c r="C7" s="8" t="s">
        <v>464</v>
      </c>
      <c r="D7" s="8" t="s">
        <v>465</v>
      </c>
      <c r="E7" s="10">
        <v>46082</v>
      </c>
      <c r="F7" s="154">
        <v>46387</v>
      </c>
      <c r="G7" s="11">
        <v>1</v>
      </c>
      <c r="H7" s="28" t="s">
        <v>466</v>
      </c>
      <c r="I7" s="7" t="s">
        <v>467</v>
      </c>
      <c r="J7" s="27" t="s">
        <v>468</v>
      </c>
      <c r="K7" s="13">
        <v>20</v>
      </c>
      <c r="L7" s="13" t="s">
        <v>87</v>
      </c>
      <c r="M7" s="14">
        <v>100</v>
      </c>
      <c r="N7" s="9"/>
      <c r="O7" s="9"/>
      <c r="P7" s="9">
        <v>4</v>
      </c>
      <c r="Q7" s="9"/>
      <c r="R7" s="9"/>
      <c r="S7" s="9">
        <v>6</v>
      </c>
      <c r="T7" s="12"/>
      <c r="U7" s="9"/>
      <c r="V7" s="9">
        <v>5</v>
      </c>
      <c r="W7" s="9"/>
      <c r="X7" s="12"/>
      <c r="Y7" s="155">
        <v>5</v>
      </c>
      <c r="Z7" s="7" t="s">
        <v>77</v>
      </c>
      <c r="AA7" s="7" t="s">
        <v>469</v>
      </c>
      <c r="AB7" s="7" t="s">
        <v>470</v>
      </c>
      <c r="AC7" s="7" t="s">
        <v>471</v>
      </c>
      <c r="AD7" s="9">
        <v>7960</v>
      </c>
      <c r="AE7" s="156" t="s">
        <v>145</v>
      </c>
      <c r="AF7" s="75" t="s">
        <v>472</v>
      </c>
      <c r="AG7" s="9">
        <v>22</v>
      </c>
      <c r="AH7" s="9" t="s">
        <v>473</v>
      </c>
    </row>
    <row r="8" spans="1:41" ht="47.25" customHeight="1">
      <c r="A8" s="157" t="s">
        <v>68</v>
      </c>
      <c r="B8" s="8" t="s">
        <v>463</v>
      </c>
      <c r="C8" s="8" t="s">
        <v>464</v>
      </c>
      <c r="D8" s="8" t="s">
        <v>474</v>
      </c>
      <c r="E8" s="10">
        <v>46082</v>
      </c>
      <c r="F8" s="158">
        <v>46387</v>
      </c>
      <c r="G8" s="11">
        <v>2</v>
      </c>
      <c r="H8" s="27" t="s">
        <v>474</v>
      </c>
      <c r="I8" s="7" t="s">
        <v>475</v>
      </c>
      <c r="J8" s="9" t="s">
        <v>476</v>
      </c>
      <c r="K8" s="13">
        <v>4</v>
      </c>
      <c r="L8" s="13" t="s">
        <v>141</v>
      </c>
      <c r="M8" s="14">
        <v>100</v>
      </c>
      <c r="N8" s="9"/>
      <c r="O8" s="9"/>
      <c r="P8" s="9">
        <v>1</v>
      </c>
      <c r="Q8" s="9"/>
      <c r="R8" s="9"/>
      <c r="S8" s="9">
        <v>1</v>
      </c>
      <c r="T8" s="12"/>
      <c r="U8" s="9"/>
      <c r="V8" s="9">
        <v>1</v>
      </c>
      <c r="W8" s="9"/>
      <c r="X8" s="12"/>
      <c r="Y8" s="155">
        <v>1</v>
      </c>
      <c r="Z8" s="7" t="s">
        <v>77</v>
      </c>
      <c r="AA8" s="7" t="s">
        <v>469</v>
      </c>
      <c r="AB8" s="7" t="s">
        <v>470</v>
      </c>
      <c r="AC8" s="7" t="s">
        <v>471</v>
      </c>
      <c r="AD8" s="9">
        <v>7960</v>
      </c>
      <c r="AE8" s="156" t="s">
        <v>145</v>
      </c>
      <c r="AF8" s="75" t="s">
        <v>472</v>
      </c>
      <c r="AG8" s="9">
        <v>4</v>
      </c>
      <c r="AH8" s="9" t="s">
        <v>473</v>
      </c>
    </row>
    <row r="9" spans="1:41" ht="47.25" customHeight="1">
      <c r="A9" s="157" t="s">
        <v>68</v>
      </c>
      <c r="B9" s="8" t="s">
        <v>463</v>
      </c>
      <c r="C9" s="8" t="s">
        <v>464</v>
      </c>
      <c r="D9" s="8" t="s">
        <v>477</v>
      </c>
      <c r="E9" s="10">
        <v>46082</v>
      </c>
      <c r="F9" s="158">
        <v>46387</v>
      </c>
      <c r="G9" s="11">
        <v>3</v>
      </c>
      <c r="H9" s="159" t="s">
        <v>477</v>
      </c>
      <c r="I9" s="7" t="s">
        <v>475</v>
      </c>
      <c r="J9" s="9" t="s">
        <v>476</v>
      </c>
      <c r="K9" s="13">
        <v>4</v>
      </c>
      <c r="L9" s="13" t="s">
        <v>141</v>
      </c>
      <c r="M9" s="14">
        <v>100</v>
      </c>
      <c r="N9" s="9"/>
      <c r="O9" s="9"/>
      <c r="P9" s="9">
        <v>1</v>
      </c>
      <c r="Q9" s="9"/>
      <c r="R9" s="9"/>
      <c r="S9" s="9">
        <v>1</v>
      </c>
      <c r="T9" s="12"/>
      <c r="U9" s="9"/>
      <c r="V9" s="9">
        <v>1</v>
      </c>
      <c r="W9" s="9"/>
      <c r="X9" s="12"/>
      <c r="Y9" s="155">
        <v>1</v>
      </c>
      <c r="Z9" s="7" t="s">
        <v>77</v>
      </c>
      <c r="AA9" s="7" t="s">
        <v>469</v>
      </c>
      <c r="AB9" s="7" t="s">
        <v>470</v>
      </c>
      <c r="AC9" s="7" t="s">
        <v>471</v>
      </c>
      <c r="AD9" s="9">
        <v>7960</v>
      </c>
      <c r="AE9" s="156" t="s">
        <v>145</v>
      </c>
      <c r="AF9" s="75" t="s">
        <v>472</v>
      </c>
      <c r="AG9" s="9">
        <v>4</v>
      </c>
      <c r="AH9" s="9" t="s">
        <v>473</v>
      </c>
    </row>
    <row r="10" spans="1:41" ht="47.25" customHeight="1">
      <c r="A10" s="157" t="s">
        <v>68</v>
      </c>
      <c r="B10" s="8" t="s">
        <v>463</v>
      </c>
      <c r="C10" s="8" t="s">
        <v>464</v>
      </c>
      <c r="D10" s="8" t="s">
        <v>478</v>
      </c>
      <c r="E10" s="10">
        <v>46082</v>
      </c>
      <c r="F10" s="158">
        <v>46387</v>
      </c>
      <c r="G10" s="11">
        <v>4</v>
      </c>
      <c r="H10" s="28" t="s">
        <v>478</v>
      </c>
      <c r="I10" s="7" t="s">
        <v>475</v>
      </c>
      <c r="J10" s="9" t="s">
        <v>476</v>
      </c>
      <c r="K10" s="13">
        <v>4</v>
      </c>
      <c r="L10" s="13" t="s">
        <v>141</v>
      </c>
      <c r="M10" s="14">
        <v>100</v>
      </c>
      <c r="N10" s="9"/>
      <c r="O10" s="9"/>
      <c r="P10" s="9">
        <v>1</v>
      </c>
      <c r="Q10" s="9"/>
      <c r="R10" s="9"/>
      <c r="S10" s="9">
        <v>1</v>
      </c>
      <c r="T10" s="12"/>
      <c r="U10" s="9"/>
      <c r="V10" s="9">
        <v>1</v>
      </c>
      <c r="W10" s="9"/>
      <c r="X10" s="12"/>
      <c r="Y10" s="155">
        <v>1</v>
      </c>
      <c r="Z10" s="7" t="s">
        <v>77</v>
      </c>
      <c r="AA10" s="7" t="s">
        <v>469</v>
      </c>
      <c r="AB10" s="7" t="s">
        <v>470</v>
      </c>
      <c r="AC10" s="7" t="s">
        <v>471</v>
      </c>
      <c r="AD10" s="9">
        <v>7960</v>
      </c>
      <c r="AE10" s="160" t="s">
        <v>145</v>
      </c>
      <c r="AF10" s="75" t="s">
        <v>472</v>
      </c>
      <c r="AG10" s="9">
        <v>4</v>
      </c>
      <c r="AH10" s="9" t="s">
        <v>473</v>
      </c>
    </row>
    <row r="11" spans="1:41" ht="47.25" customHeight="1">
      <c r="A11" s="157" t="s">
        <v>68</v>
      </c>
      <c r="B11" s="8" t="s">
        <v>463</v>
      </c>
      <c r="C11" s="8" t="s">
        <v>70</v>
      </c>
      <c r="D11" s="8" t="s">
        <v>291</v>
      </c>
      <c r="E11" s="10">
        <v>46082</v>
      </c>
      <c r="F11" s="158">
        <v>46387</v>
      </c>
      <c r="G11" s="11">
        <v>6</v>
      </c>
      <c r="H11" s="161" t="s">
        <v>292</v>
      </c>
      <c r="I11" s="126" t="s">
        <v>149</v>
      </c>
      <c r="J11" s="11" t="s">
        <v>476</v>
      </c>
      <c r="K11" s="13">
        <v>4</v>
      </c>
      <c r="L11" s="13" t="s">
        <v>87</v>
      </c>
      <c r="M11" s="14">
        <v>100</v>
      </c>
      <c r="N11" s="162"/>
      <c r="O11" s="162"/>
      <c r="P11" s="139">
        <v>1</v>
      </c>
      <c r="Q11" s="139"/>
      <c r="R11" s="139"/>
      <c r="S11" s="139">
        <v>1</v>
      </c>
      <c r="T11" s="139"/>
      <c r="U11" s="139"/>
      <c r="V11" s="139">
        <v>1</v>
      </c>
      <c r="W11" s="139"/>
      <c r="X11" s="139"/>
      <c r="Y11" s="139">
        <v>1</v>
      </c>
      <c r="Z11" s="7" t="s">
        <v>88</v>
      </c>
      <c r="AA11" s="7" t="s">
        <v>89</v>
      </c>
      <c r="AB11" s="7" t="s">
        <v>79</v>
      </c>
      <c r="AC11" s="127" t="s">
        <v>151</v>
      </c>
      <c r="AD11" s="11" t="s">
        <v>90</v>
      </c>
      <c r="AE11" s="163" t="s">
        <v>90</v>
      </c>
      <c r="AF11" s="24" t="s">
        <v>90</v>
      </c>
      <c r="AG11" s="12">
        <v>1</v>
      </c>
      <c r="AH11" s="9"/>
    </row>
    <row r="12" spans="1:41" ht="74.25" customHeight="1">
      <c r="A12" s="131" t="s">
        <v>408</v>
      </c>
      <c r="B12" s="131" t="s">
        <v>479</v>
      </c>
      <c r="C12" s="7" t="s">
        <v>464</v>
      </c>
      <c r="D12" s="8" t="s">
        <v>480</v>
      </c>
      <c r="E12" s="132">
        <v>46023</v>
      </c>
      <c r="F12" s="132">
        <v>46387</v>
      </c>
      <c r="G12" s="121"/>
      <c r="H12" s="27" t="s">
        <v>481</v>
      </c>
      <c r="I12" s="7" t="s">
        <v>482</v>
      </c>
      <c r="J12" s="9" t="s">
        <v>245</v>
      </c>
      <c r="K12" s="12">
        <v>1</v>
      </c>
      <c r="L12" s="133" t="s">
        <v>141</v>
      </c>
      <c r="M12" s="134">
        <v>100</v>
      </c>
      <c r="N12" s="135">
        <v>0</v>
      </c>
      <c r="O12" s="135">
        <v>0</v>
      </c>
      <c r="P12" s="135">
        <v>0</v>
      </c>
      <c r="Q12" s="143">
        <v>0.3</v>
      </c>
      <c r="R12" s="135">
        <v>0</v>
      </c>
      <c r="S12" s="135">
        <v>0</v>
      </c>
      <c r="T12" s="135">
        <v>0</v>
      </c>
      <c r="U12" s="143">
        <v>0.35</v>
      </c>
      <c r="V12" s="135">
        <v>0</v>
      </c>
      <c r="W12" s="135">
        <v>0</v>
      </c>
      <c r="X12" s="135">
        <v>0</v>
      </c>
      <c r="Y12" s="143">
        <v>0.35</v>
      </c>
      <c r="Z12" s="131" t="s">
        <v>444</v>
      </c>
      <c r="AA12" s="131" t="s">
        <v>233</v>
      </c>
      <c r="AB12" s="131" t="s">
        <v>470</v>
      </c>
      <c r="AC12" s="131" t="s">
        <v>483</v>
      </c>
      <c r="AD12" s="135">
        <v>7960</v>
      </c>
      <c r="AE12" s="47" t="s">
        <v>145</v>
      </c>
      <c r="AF12" s="48" t="s">
        <v>484</v>
      </c>
      <c r="AG12" s="48" t="s">
        <v>484</v>
      </c>
      <c r="AH12" s="47" t="s">
        <v>485</v>
      </c>
    </row>
    <row r="13" spans="1:41" ht="72.75" customHeight="1">
      <c r="A13" s="131" t="s">
        <v>408</v>
      </c>
      <c r="B13" s="131" t="s">
        <v>479</v>
      </c>
      <c r="C13" s="7" t="s">
        <v>70</v>
      </c>
      <c r="D13" s="8" t="s">
        <v>486</v>
      </c>
      <c r="E13" s="132">
        <v>46023</v>
      </c>
      <c r="F13" s="132">
        <v>46387</v>
      </c>
      <c r="G13" s="121"/>
      <c r="H13" s="27" t="s">
        <v>460</v>
      </c>
      <c r="I13" s="7" t="s">
        <v>461</v>
      </c>
      <c r="J13" s="9" t="s">
        <v>245</v>
      </c>
      <c r="K13" s="9">
        <v>4</v>
      </c>
      <c r="L13" s="133" t="s">
        <v>87</v>
      </c>
      <c r="M13" s="134">
        <v>100</v>
      </c>
      <c r="N13" s="162"/>
      <c r="O13" s="162"/>
      <c r="P13" s="139">
        <v>1</v>
      </c>
      <c r="Q13" s="139"/>
      <c r="R13" s="139"/>
      <c r="S13" s="139">
        <v>1</v>
      </c>
      <c r="T13" s="139"/>
      <c r="U13" s="139"/>
      <c r="V13" s="139">
        <v>1</v>
      </c>
      <c r="W13" s="139"/>
      <c r="X13" s="139"/>
      <c r="Y13" s="139">
        <v>1</v>
      </c>
      <c r="Z13" s="131" t="s">
        <v>88</v>
      </c>
      <c r="AA13" s="131" t="s">
        <v>89</v>
      </c>
      <c r="AB13" s="131" t="s">
        <v>79</v>
      </c>
      <c r="AC13" s="131" t="s">
        <v>151</v>
      </c>
      <c r="AD13" s="148">
        <v>7960</v>
      </c>
      <c r="AE13" s="149" t="s">
        <v>145</v>
      </c>
      <c r="AF13" s="164" t="s">
        <v>487</v>
      </c>
      <c r="AG13" s="165" t="s">
        <v>487</v>
      </c>
      <c r="AH13" s="166">
        <v>1</v>
      </c>
    </row>
    <row r="14" spans="1:41" ht="21.75" customHeight="1">
      <c r="A14" s="402"/>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55"/>
    </row>
    <row r="15" spans="1:41" ht="44.25" customHeight="1">
      <c r="A15" s="49"/>
      <c r="B15" s="49"/>
      <c r="C15" s="49"/>
      <c r="D15" s="49"/>
      <c r="E15" s="50"/>
      <c r="F15" s="50"/>
      <c r="G15" s="50"/>
      <c r="H15" s="49"/>
      <c r="I15" s="49"/>
      <c r="J15" s="49"/>
      <c r="K15" s="49"/>
      <c r="L15" s="49"/>
      <c r="M15" s="49"/>
      <c r="N15" s="49"/>
      <c r="O15" s="49"/>
      <c r="P15" s="49"/>
      <c r="Q15" s="49"/>
      <c r="R15" s="49"/>
      <c r="S15" s="49"/>
      <c r="T15" s="49"/>
      <c r="U15" s="49"/>
      <c r="V15" s="49"/>
      <c r="W15" s="49"/>
      <c r="X15" s="49"/>
      <c r="Y15" s="49"/>
      <c r="Z15" s="49"/>
      <c r="AA15" s="49"/>
      <c r="AB15" s="49"/>
      <c r="AC15" s="49"/>
      <c r="AD15" s="49"/>
      <c r="AE15" s="51" t="str">
        <f>IF(AD15="","",VLOOKUP($AD$12:$AD$21,#REF!,2,0))</f>
        <v/>
      </c>
      <c r="AF15" s="52"/>
      <c r="AG15" s="52"/>
      <c r="AH15" s="52"/>
      <c r="AI15" s="53"/>
      <c r="AJ15" s="53"/>
      <c r="AK15" s="53"/>
      <c r="AL15" s="53"/>
      <c r="AM15" s="53"/>
      <c r="AN15" s="53"/>
      <c r="AO15" s="53"/>
    </row>
    <row r="16" spans="1:41" ht="64.5" customHeight="1">
      <c r="A16" s="54"/>
      <c r="B16" s="352" t="s">
        <v>152</v>
      </c>
      <c r="C16" s="353"/>
      <c r="D16" s="167" t="s">
        <v>488</v>
      </c>
      <c r="E16" s="56"/>
      <c r="F16" s="56"/>
      <c r="G16" s="56"/>
      <c r="H16" s="54"/>
      <c r="I16" s="54"/>
      <c r="J16" s="54"/>
      <c r="K16" s="54"/>
      <c r="L16" s="54"/>
      <c r="M16" s="54"/>
      <c r="N16" s="54"/>
      <c r="O16" s="54"/>
      <c r="P16" s="54"/>
      <c r="Q16" s="54"/>
      <c r="R16" s="54"/>
      <c r="S16" s="54"/>
      <c r="T16" s="54"/>
      <c r="U16" s="54"/>
      <c r="V16" s="54"/>
      <c r="W16" s="54"/>
      <c r="X16" s="54"/>
      <c r="Y16" s="54"/>
      <c r="Z16" s="54"/>
      <c r="AA16" s="54"/>
      <c r="AB16" s="54"/>
      <c r="AC16" s="57"/>
      <c r="AD16" s="57"/>
      <c r="AE16" s="57"/>
      <c r="AF16" s="57"/>
      <c r="AG16" s="57"/>
      <c r="AH16" s="57"/>
      <c r="AI16" s="53"/>
      <c r="AJ16" s="53"/>
      <c r="AK16" s="53"/>
      <c r="AL16" s="53"/>
      <c r="AM16" s="53"/>
      <c r="AN16" s="53"/>
      <c r="AO16" s="53"/>
    </row>
    <row r="17" spans="1:41" ht="44.25" customHeight="1">
      <c r="A17" s="54"/>
      <c r="B17" s="354" t="s">
        <v>153</v>
      </c>
      <c r="C17" s="355"/>
      <c r="D17" s="168">
        <v>45992</v>
      </c>
      <c r="E17" s="56"/>
      <c r="F17" s="56"/>
      <c r="G17" s="56"/>
      <c r="H17" s="54"/>
      <c r="I17" s="54"/>
      <c r="J17" s="54"/>
      <c r="K17" s="54"/>
      <c r="L17" s="54"/>
      <c r="M17" s="54"/>
      <c r="N17" s="54"/>
      <c r="O17" s="54"/>
      <c r="P17" s="54"/>
      <c r="Q17" s="54"/>
      <c r="R17" s="54"/>
      <c r="S17" s="54"/>
      <c r="T17" s="54"/>
      <c r="U17" s="54"/>
      <c r="V17" s="54"/>
      <c r="W17" s="54"/>
      <c r="X17" s="54"/>
      <c r="Y17" s="54"/>
      <c r="Z17" s="54"/>
      <c r="AA17" s="54"/>
      <c r="AB17" s="54"/>
      <c r="AC17" s="357"/>
      <c r="AD17" s="358"/>
      <c r="AE17" s="359"/>
      <c r="AF17" s="57"/>
      <c r="AG17" s="57"/>
      <c r="AH17" s="59"/>
      <c r="AI17" s="53"/>
      <c r="AJ17" s="53"/>
      <c r="AK17" s="53"/>
      <c r="AL17" s="53"/>
      <c r="AM17" s="53"/>
      <c r="AN17" s="53"/>
      <c r="AO17" s="53"/>
    </row>
    <row r="18" spans="1:41" ht="44.25" customHeight="1">
      <c r="A18" s="59"/>
      <c r="B18" s="356" t="s">
        <v>154</v>
      </c>
      <c r="C18" s="355"/>
      <c r="D18" s="337">
        <v>46007</v>
      </c>
      <c r="E18" s="60"/>
      <c r="F18" s="61"/>
      <c r="G18" s="61"/>
      <c r="H18" s="59"/>
      <c r="I18" s="59"/>
      <c r="J18" s="59"/>
      <c r="K18" s="59"/>
      <c r="L18" s="59"/>
      <c r="M18" s="59"/>
      <c r="N18" s="59"/>
      <c r="O18" s="59"/>
      <c r="P18" s="59"/>
      <c r="Q18" s="59"/>
      <c r="R18" s="59"/>
      <c r="S18" s="59"/>
      <c r="T18" s="59"/>
      <c r="U18" s="59"/>
      <c r="V18" s="59"/>
      <c r="W18" s="59"/>
      <c r="X18" s="59"/>
      <c r="Y18" s="169"/>
      <c r="Z18" s="59"/>
      <c r="AA18" s="59"/>
      <c r="AB18" s="59"/>
      <c r="AC18" s="360" t="s">
        <v>155</v>
      </c>
      <c r="AD18" s="361"/>
      <c r="AE18" s="362"/>
      <c r="AF18" s="59"/>
      <c r="AG18" s="59"/>
      <c r="AH18" s="59"/>
      <c r="AI18" s="53"/>
      <c r="AJ18" s="53"/>
      <c r="AK18" s="53"/>
      <c r="AL18" s="53"/>
      <c r="AM18" s="53"/>
      <c r="AN18" s="53"/>
      <c r="AO18" s="53"/>
    </row>
    <row r="19" spans="1:41" ht="44.25" customHeight="1">
      <c r="A19" s="59"/>
      <c r="B19" s="339" t="s">
        <v>156</v>
      </c>
      <c r="C19" s="340"/>
      <c r="D19" s="338" t="s">
        <v>845</v>
      </c>
      <c r="E19" s="60"/>
      <c r="F19" s="61"/>
      <c r="G19" s="61"/>
      <c r="H19" s="59"/>
      <c r="I19" s="59"/>
      <c r="J19" s="59"/>
      <c r="K19" s="59"/>
      <c r="L19" s="59"/>
      <c r="M19" s="59"/>
      <c r="N19" s="59"/>
      <c r="O19" s="59"/>
      <c r="P19" s="59"/>
      <c r="Q19" s="59"/>
      <c r="R19" s="59"/>
      <c r="S19" s="59"/>
      <c r="T19" s="59"/>
      <c r="U19" s="59"/>
      <c r="V19" s="59"/>
      <c r="W19" s="59"/>
      <c r="X19" s="59"/>
      <c r="Y19" s="169"/>
      <c r="Z19" s="59"/>
      <c r="AA19" s="59"/>
      <c r="AB19" s="59"/>
      <c r="AC19" s="363" t="s">
        <v>157</v>
      </c>
      <c r="AD19" s="364"/>
      <c r="AE19" s="365"/>
      <c r="AF19" s="59"/>
      <c r="AG19" s="59"/>
      <c r="AH19" s="59"/>
      <c r="AI19" s="53"/>
      <c r="AJ19" s="53"/>
      <c r="AK19" s="53"/>
      <c r="AL19" s="53"/>
      <c r="AM19" s="53"/>
      <c r="AN19" s="53"/>
      <c r="AO19" s="53"/>
    </row>
    <row r="20" spans="1:41" ht="44.25" customHeight="1">
      <c r="A20" s="59"/>
      <c r="B20" s="59"/>
      <c r="C20" s="59"/>
      <c r="D20" s="59"/>
      <c r="E20" s="60"/>
      <c r="F20" s="61"/>
      <c r="G20" s="61"/>
      <c r="H20" s="59"/>
      <c r="I20" s="59"/>
      <c r="J20" s="59"/>
      <c r="K20" s="59"/>
      <c r="L20" s="59"/>
      <c r="M20" s="59"/>
      <c r="N20" s="59"/>
      <c r="O20" s="59"/>
      <c r="P20" s="59"/>
      <c r="Q20" s="59"/>
      <c r="R20" s="59"/>
      <c r="S20" s="59"/>
      <c r="T20" s="59"/>
      <c r="U20" s="59"/>
      <c r="V20" s="59"/>
      <c r="W20" s="59"/>
      <c r="X20" s="59"/>
      <c r="Y20" s="169"/>
      <c r="Z20" s="59"/>
      <c r="AA20" s="59"/>
      <c r="AB20" s="59"/>
      <c r="AC20" s="59"/>
      <c r="AD20" s="59"/>
      <c r="AE20" s="59"/>
      <c r="AF20" s="59"/>
      <c r="AG20" s="59"/>
      <c r="AH20" s="59"/>
      <c r="AI20" s="53"/>
      <c r="AJ20" s="53"/>
      <c r="AK20" s="53"/>
      <c r="AL20" s="53"/>
      <c r="AM20" s="53"/>
      <c r="AN20" s="53"/>
      <c r="AO20" s="53"/>
    </row>
    <row r="21" spans="1:41" ht="44.25" customHeight="1">
      <c r="A21" s="59"/>
      <c r="B21" s="59"/>
      <c r="C21" s="59"/>
      <c r="D21" s="59"/>
      <c r="E21" s="60"/>
      <c r="F21" s="61"/>
      <c r="G21" s="61"/>
      <c r="H21" s="59"/>
      <c r="I21" s="59"/>
      <c r="J21" s="59"/>
      <c r="K21" s="59"/>
      <c r="L21" s="59"/>
      <c r="M21" s="59"/>
      <c r="N21" s="59"/>
      <c r="O21" s="59"/>
      <c r="P21" s="59"/>
      <c r="Q21" s="59"/>
      <c r="R21" s="59"/>
      <c r="S21" s="59"/>
      <c r="T21" s="59"/>
      <c r="U21" s="59"/>
      <c r="V21" s="59"/>
      <c r="W21" s="59"/>
      <c r="X21" s="59"/>
      <c r="Y21" s="169"/>
      <c r="Z21" s="59"/>
      <c r="AA21" s="59"/>
      <c r="AB21" s="59"/>
      <c r="AC21" s="59"/>
      <c r="AD21" s="63"/>
      <c r="AE21" s="59"/>
      <c r="AF21" s="59"/>
      <c r="AG21" s="59"/>
      <c r="AH21" s="59"/>
      <c r="AI21" s="53"/>
      <c r="AJ21" s="53"/>
      <c r="AK21" s="53"/>
      <c r="AL21" s="53"/>
      <c r="AM21" s="53"/>
      <c r="AN21" s="53"/>
      <c r="AO21" s="53"/>
    </row>
    <row r="22" spans="1:41" ht="44.25" customHeight="1">
      <c r="A22" s="59"/>
      <c r="B22" s="59"/>
      <c r="C22" s="59"/>
      <c r="D22" s="59"/>
      <c r="E22" s="60"/>
      <c r="F22" s="61"/>
      <c r="G22" s="61"/>
      <c r="H22" s="59"/>
      <c r="I22" s="59"/>
      <c r="J22" s="59"/>
      <c r="K22" s="59"/>
      <c r="L22" s="59"/>
      <c r="M22" s="59"/>
      <c r="N22" s="59"/>
      <c r="O22" s="59"/>
      <c r="P22" s="59"/>
      <c r="Q22" s="59"/>
      <c r="R22" s="59"/>
      <c r="S22" s="59"/>
      <c r="T22" s="59"/>
      <c r="U22" s="59"/>
      <c r="V22" s="59"/>
      <c r="W22" s="59"/>
      <c r="X22" s="59"/>
      <c r="Y22" s="169"/>
      <c r="Z22" s="59"/>
      <c r="AA22" s="59"/>
      <c r="AB22" s="59"/>
      <c r="AC22" s="59"/>
      <c r="AD22" s="63"/>
      <c r="AE22" s="59"/>
      <c r="AF22" s="59"/>
      <c r="AG22" s="59"/>
      <c r="AH22" s="59"/>
      <c r="AI22" s="53"/>
      <c r="AJ22" s="53"/>
      <c r="AK22" s="53"/>
      <c r="AL22" s="53"/>
      <c r="AM22" s="53"/>
      <c r="AN22" s="53"/>
      <c r="AO22" s="53"/>
    </row>
    <row r="23" spans="1:41" ht="44.25" customHeight="1">
      <c r="A23" s="59"/>
      <c r="B23" s="59"/>
      <c r="C23" s="59"/>
      <c r="D23" s="59"/>
      <c r="E23" s="60"/>
      <c r="F23" s="61"/>
      <c r="G23" s="61"/>
      <c r="H23" s="59"/>
      <c r="I23" s="59"/>
      <c r="J23" s="59"/>
      <c r="K23" s="59"/>
      <c r="L23" s="59"/>
      <c r="M23" s="59"/>
      <c r="N23" s="59"/>
      <c r="O23" s="59"/>
      <c r="P23" s="59"/>
      <c r="Q23" s="59"/>
      <c r="R23" s="59"/>
      <c r="S23" s="59"/>
      <c r="T23" s="59"/>
      <c r="U23" s="59"/>
      <c r="V23" s="59"/>
      <c r="W23" s="59"/>
      <c r="X23" s="59"/>
      <c r="Y23" s="169"/>
      <c r="Z23" s="59"/>
      <c r="AA23" s="59"/>
      <c r="AB23" s="59"/>
      <c r="AC23" s="59"/>
      <c r="AD23" s="63"/>
      <c r="AE23" s="59"/>
      <c r="AF23" s="59"/>
      <c r="AG23" s="59"/>
      <c r="AH23" s="59"/>
      <c r="AI23" s="53"/>
      <c r="AJ23" s="53"/>
      <c r="AK23" s="53"/>
      <c r="AL23" s="53"/>
      <c r="AM23" s="53"/>
      <c r="AN23" s="53"/>
      <c r="AO23" s="53"/>
    </row>
    <row r="24" spans="1:41" ht="44.25" customHeight="1">
      <c r="A24" s="59"/>
      <c r="B24" s="64"/>
      <c r="C24" s="64"/>
      <c r="D24" s="64"/>
      <c r="E24" s="65"/>
      <c r="F24" s="66"/>
      <c r="G24" s="66"/>
      <c r="H24" s="64"/>
      <c r="I24" s="64"/>
      <c r="J24" s="64"/>
      <c r="K24" s="64"/>
      <c r="L24" s="64"/>
      <c r="M24" s="64"/>
      <c r="N24" s="64"/>
      <c r="O24" s="64"/>
      <c r="P24" s="64"/>
      <c r="Q24" s="64"/>
      <c r="R24" s="64"/>
      <c r="S24" s="64"/>
      <c r="T24" s="64"/>
      <c r="U24" s="64"/>
      <c r="V24" s="64"/>
      <c r="W24" s="64"/>
      <c r="X24" s="64"/>
      <c r="Y24" s="170"/>
      <c r="Z24" s="64"/>
      <c r="AA24" s="64"/>
      <c r="AB24" s="64"/>
    </row>
    <row r="25" spans="1:41" ht="44.25" customHeight="1">
      <c r="A25" s="59"/>
      <c r="B25" s="64"/>
      <c r="C25" s="64"/>
      <c r="D25" s="64"/>
      <c r="E25" s="66"/>
      <c r="F25" s="64"/>
      <c r="G25" s="64"/>
      <c r="H25" s="64"/>
      <c r="I25" s="64"/>
      <c r="J25" s="64"/>
      <c r="K25" s="64"/>
      <c r="L25" s="67"/>
      <c r="M25" s="67"/>
      <c r="N25" s="67"/>
      <c r="O25" s="67"/>
      <c r="P25" s="67"/>
      <c r="Q25" s="67"/>
      <c r="R25" s="67"/>
      <c r="S25" s="67"/>
      <c r="T25" s="67"/>
      <c r="U25" s="67"/>
      <c r="V25" s="67"/>
      <c r="W25" s="67"/>
      <c r="X25" s="67"/>
      <c r="Y25" s="171"/>
      <c r="Z25" s="64"/>
      <c r="AA25" s="64"/>
      <c r="AB25" s="68"/>
      <c r="AC25" s="68"/>
      <c r="AD25" s="68"/>
      <c r="AE25" s="68"/>
      <c r="AF25" s="68"/>
      <c r="AG25" s="68"/>
      <c r="AH25" s="68"/>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171"/>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171"/>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171"/>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171"/>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171"/>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171"/>
      <c r="Z31" s="64"/>
      <c r="AA31" s="64"/>
      <c r="AB31" s="68"/>
      <c r="AC31" s="68"/>
      <c r="AD31" s="68"/>
      <c r="AE31" s="68"/>
      <c r="AF31" s="68"/>
      <c r="AG31" s="68"/>
      <c r="AH31" s="68"/>
    </row>
    <row r="32" spans="1:41" ht="44.25" customHeight="1">
      <c r="A32" s="59"/>
      <c r="B32" s="64"/>
      <c r="C32" s="64"/>
      <c r="D32" s="64"/>
      <c r="E32" s="66"/>
      <c r="F32" s="64"/>
      <c r="G32" s="64"/>
      <c r="H32" s="64"/>
      <c r="I32" s="64"/>
      <c r="J32" s="64"/>
      <c r="K32" s="64"/>
      <c r="L32" s="67"/>
      <c r="M32" s="67"/>
      <c r="N32" s="67"/>
      <c r="O32" s="67"/>
      <c r="P32" s="67"/>
      <c r="Q32" s="67"/>
      <c r="R32" s="67"/>
      <c r="S32" s="67"/>
      <c r="T32" s="67"/>
      <c r="U32" s="67"/>
      <c r="V32" s="67"/>
      <c r="W32" s="67"/>
      <c r="X32" s="67"/>
      <c r="Y32" s="171"/>
      <c r="Z32" s="64"/>
      <c r="AA32" s="64"/>
      <c r="AB32" s="68"/>
      <c r="AC32" s="68"/>
      <c r="AD32" s="68"/>
      <c r="AE32" s="68"/>
      <c r="AF32" s="68"/>
      <c r="AG32" s="68"/>
      <c r="AH32" s="68"/>
    </row>
    <row r="33" spans="1:34" ht="44.25" customHeight="1">
      <c r="A33" s="59"/>
      <c r="B33" s="64"/>
      <c r="C33" s="64"/>
      <c r="D33" s="64"/>
      <c r="E33" s="66"/>
      <c r="F33" s="64"/>
      <c r="G33" s="64"/>
      <c r="H33" s="64"/>
      <c r="I33" s="64"/>
      <c r="J33" s="64"/>
      <c r="K33" s="64"/>
      <c r="L33" s="67"/>
      <c r="M33" s="67"/>
      <c r="N33" s="67"/>
      <c r="O33" s="67"/>
      <c r="P33" s="67"/>
      <c r="Q33" s="67"/>
      <c r="R33" s="67"/>
      <c r="S33" s="67"/>
      <c r="T33" s="67"/>
      <c r="U33" s="67"/>
      <c r="V33" s="67"/>
      <c r="W33" s="67"/>
      <c r="X33" s="67"/>
      <c r="Y33" s="171"/>
      <c r="Z33" s="64"/>
      <c r="AA33" s="64"/>
      <c r="AB33" s="68"/>
      <c r="AC33" s="68"/>
      <c r="AD33" s="68"/>
      <c r="AE33" s="68"/>
      <c r="AF33" s="68"/>
      <c r="AG33" s="68"/>
      <c r="AH33" s="68"/>
    </row>
    <row r="34" spans="1:34" ht="44.25" customHeight="1">
      <c r="A34" s="59"/>
      <c r="B34" s="64"/>
      <c r="C34" s="64"/>
      <c r="D34" s="64"/>
      <c r="E34" s="66"/>
      <c r="F34" s="64"/>
      <c r="G34" s="64"/>
      <c r="H34" s="64"/>
      <c r="I34" s="64"/>
      <c r="J34" s="64"/>
      <c r="K34" s="64"/>
      <c r="L34" s="67"/>
      <c r="M34" s="67"/>
      <c r="N34" s="67"/>
      <c r="O34" s="67"/>
      <c r="P34" s="67"/>
      <c r="Q34" s="67"/>
      <c r="R34" s="67"/>
      <c r="S34" s="67"/>
      <c r="T34" s="67"/>
      <c r="U34" s="67"/>
      <c r="V34" s="67"/>
      <c r="W34" s="67"/>
      <c r="X34" s="67"/>
      <c r="Y34" s="171"/>
      <c r="Z34" s="64"/>
      <c r="AA34" s="64"/>
      <c r="AB34" s="68"/>
      <c r="AC34" s="68"/>
      <c r="AD34" s="68"/>
      <c r="AE34" s="68"/>
      <c r="AF34" s="68"/>
      <c r="AG34" s="68"/>
      <c r="AH34" s="68"/>
    </row>
    <row r="35" spans="1:34" ht="44.25" customHeight="1">
      <c r="A35" s="64"/>
      <c r="B35" s="64"/>
      <c r="C35" s="64"/>
      <c r="D35" s="64"/>
      <c r="E35" s="66"/>
      <c r="F35" s="64"/>
      <c r="G35" s="64"/>
      <c r="H35" s="64"/>
      <c r="I35" s="64"/>
      <c r="J35" s="64"/>
      <c r="K35" s="64"/>
      <c r="L35" s="67"/>
      <c r="M35" s="67"/>
      <c r="N35" s="67"/>
      <c r="O35" s="67"/>
      <c r="P35" s="67"/>
      <c r="Q35" s="67"/>
      <c r="R35" s="67"/>
      <c r="S35" s="67"/>
      <c r="T35" s="67"/>
      <c r="U35" s="67"/>
      <c r="V35" s="67"/>
      <c r="W35" s="67"/>
      <c r="X35" s="67"/>
      <c r="Y35" s="171"/>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171"/>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171"/>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171"/>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171"/>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171"/>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171"/>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171"/>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171"/>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171"/>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171"/>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171"/>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171"/>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171"/>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171"/>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171"/>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171"/>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171"/>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171"/>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171"/>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171"/>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171"/>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171"/>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171"/>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171"/>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171"/>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171"/>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171"/>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171"/>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171"/>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171"/>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171"/>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171"/>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171"/>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171"/>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171"/>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171"/>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171"/>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171"/>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171"/>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171"/>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171"/>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171"/>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171"/>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171"/>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171"/>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171"/>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171"/>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171"/>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171"/>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171"/>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171"/>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171"/>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171"/>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171"/>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171"/>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171"/>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171"/>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171"/>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171"/>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171"/>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171"/>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171"/>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171"/>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171"/>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171"/>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171"/>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171"/>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171"/>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171"/>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171"/>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171"/>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171"/>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171"/>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171"/>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171"/>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171"/>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171"/>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171"/>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171"/>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171"/>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171"/>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171"/>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171"/>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171"/>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171"/>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171"/>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171"/>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171"/>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171"/>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171"/>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171"/>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171"/>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171"/>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171"/>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171"/>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171"/>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171"/>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171"/>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171"/>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171"/>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171"/>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171"/>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171"/>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171"/>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171"/>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171"/>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171"/>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171"/>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171"/>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171"/>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171"/>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171"/>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171"/>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171"/>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171"/>
      <c r="Z150" s="64"/>
      <c r="AA150" s="64"/>
      <c r="AB150" s="68"/>
      <c r="AC150" s="68"/>
      <c r="AD150" s="68"/>
      <c r="AE150" s="68"/>
      <c r="AF150" s="68"/>
      <c r="AG150" s="68"/>
      <c r="AH150" s="68"/>
    </row>
    <row r="151" spans="1:34"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171"/>
      <c r="Z151" s="64"/>
      <c r="AA151" s="64"/>
      <c r="AB151" s="68"/>
      <c r="AC151" s="68"/>
      <c r="AD151" s="68"/>
      <c r="AE151" s="68"/>
      <c r="AF151" s="68"/>
      <c r="AG151" s="68"/>
      <c r="AH151" s="68"/>
    </row>
    <row r="152" spans="1:34" ht="44.25" customHeight="1">
      <c r="A152" s="64"/>
      <c r="B152" s="64"/>
      <c r="C152" s="64"/>
      <c r="D152" s="64"/>
      <c r="E152" s="65"/>
      <c r="F152" s="66"/>
      <c r="G152" s="66"/>
      <c r="H152" s="64"/>
      <c r="I152" s="64"/>
      <c r="J152" s="64"/>
      <c r="K152" s="64"/>
      <c r="L152" s="64"/>
      <c r="M152" s="64"/>
      <c r="N152" s="64"/>
      <c r="O152" s="64"/>
      <c r="P152" s="64"/>
      <c r="Q152" s="64"/>
      <c r="R152" s="64"/>
      <c r="S152" s="64"/>
      <c r="T152" s="64"/>
      <c r="U152" s="64"/>
      <c r="V152" s="64"/>
      <c r="W152" s="64"/>
      <c r="X152" s="64"/>
      <c r="Y152" s="170"/>
      <c r="Z152" s="64"/>
      <c r="AA152" s="64"/>
      <c r="AB152" s="64"/>
      <c r="AC152" s="64"/>
      <c r="AD152" s="64"/>
      <c r="AE152" s="64"/>
      <c r="AF152" s="64"/>
      <c r="AG152" s="64"/>
      <c r="AH152" s="64"/>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170"/>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170"/>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170"/>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170"/>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170"/>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170"/>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170"/>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170"/>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170"/>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170"/>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170"/>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170"/>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170"/>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170"/>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170"/>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170"/>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170"/>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170"/>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170"/>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170"/>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170"/>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170"/>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170"/>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170"/>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170"/>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170"/>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170"/>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170"/>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170"/>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170"/>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170"/>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170"/>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170"/>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170"/>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170"/>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170"/>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170"/>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170"/>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170"/>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170"/>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170"/>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170"/>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170"/>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170"/>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170"/>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170"/>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170"/>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170"/>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170"/>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170"/>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170"/>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170"/>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170"/>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170"/>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170"/>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170"/>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170"/>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170"/>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170"/>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170"/>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170"/>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170"/>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170"/>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170"/>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170"/>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170"/>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170"/>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170"/>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170"/>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170"/>
      <c r="Z222" s="64"/>
      <c r="AA222" s="64"/>
      <c r="AB222" s="64"/>
      <c r="AC222" s="64"/>
      <c r="AD222" s="64"/>
      <c r="AE222" s="64"/>
      <c r="AF222" s="64"/>
      <c r="AG222" s="64"/>
      <c r="AH222" s="64"/>
    </row>
    <row r="223" spans="1:34" ht="44.25" customHeight="1">
      <c r="A223" s="64"/>
      <c r="B223" s="64"/>
      <c r="C223" s="64"/>
      <c r="D223" s="64"/>
      <c r="E223" s="65"/>
      <c r="F223" s="66"/>
      <c r="G223" s="66"/>
      <c r="H223" s="64"/>
      <c r="I223" s="64"/>
      <c r="J223" s="64"/>
      <c r="K223" s="64"/>
      <c r="L223" s="64"/>
      <c r="M223" s="64"/>
      <c r="N223" s="64"/>
      <c r="O223" s="64"/>
      <c r="P223" s="64"/>
      <c r="Q223" s="64"/>
      <c r="R223" s="64"/>
      <c r="S223" s="64"/>
      <c r="T223" s="64"/>
      <c r="U223" s="64"/>
      <c r="V223" s="64"/>
      <c r="W223" s="64"/>
      <c r="X223" s="64"/>
      <c r="Y223" s="170"/>
      <c r="Z223" s="64"/>
      <c r="AA223" s="64"/>
      <c r="AB223" s="64"/>
      <c r="AC223" s="64"/>
      <c r="AD223" s="64"/>
      <c r="AE223" s="64"/>
      <c r="AF223" s="64"/>
      <c r="AG223" s="64"/>
      <c r="AH223" s="64"/>
    </row>
    <row r="224" spans="1:34" ht="44.25" customHeight="1">
      <c r="D224" s="88"/>
      <c r="Y224" s="172"/>
    </row>
    <row r="225" spans="4:25" ht="44.25" customHeight="1">
      <c r="D225" s="88"/>
      <c r="Y225" s="172"/>
    </row>
    <row r="226" spans="4:25" ht="44.25" customHeight="1">
      <c r="D226" s="88"/>
      <c r="Y226" s="172"/>
    </row>
    <row r="227" spans="4:25" ht="44.25" customHeight="1">
      <c r="D227" s="88"/>
      <c r="Y227" s="172"/>
    </row>
    <row r="228" spans="4:25" ht="44.25" customHeight="1">
      <c r="D228" s="88"/>
      <c r="Y228" s="172"/>
    </row>
    <row r="229" spans="4:25" ht="44.25" customHeight="1">
      <c r="D229" s="88"/>
      <c r="Y229" s="172"/>
    </row>
    <row r="230" spans="4:25" ht="44.25" customHeight="1">
      <c r="D230" s="88"/>
      <c r="Y230" s="172"/>
    </row>
    <row r="231" spans="4:25" ht="44.25" customHeight="1">
      <c r="D231" s="88"/>
      <c r="Y231" s="172"/>
    </row>
    <row r="232" spans="4:25" ht="44.25" customHeight="1">
      <c r="D232" s="88"/>
      <c r="Y232" s="172"/>
    </row>
    <row r="233" spans="4:25" ht="44.25" customHeight="1">
      <c r="D233" s="88"/>
      <c r="Y233" s="172"/>
    </row>
    <row r="234" spans="4:25" ht="44.25" customHeight="1">
      <c r="D234" s="88"/>
      <c r="Y234" s="172"/>
    </row>
    <row r="235" spans="4:25" ht="44.25" customHeight="1">
      <c r="D235" s="88"/>
      <c r="Y235" s="172"/>
    </row>
    <row r="236" spans="4:25" ht="44.25" customHeight="1">
      <c r="D236" s="88"/>
      <c r="Y236" s="172"/>
    </row>
    <row r="237" spans="4:25" ht="44.25" customHeight="1">
      <c r="D237" s="88"/>
      <c r="Y237" s="172"/>
    </row>
    <row r="238" spans="4:25" ht="44.25" customHeight="1">
      <c r="D238" s="88"/>
      <c r="Y238" s="172"/>
    </row>
    <row r="239" spans="4:25" ht="44.25" customHeight="1">
      <c r="D239" s="88"/>
      <c r="Y239" s="172"/>
    </row>
    <row r="240" spans="4:25" ht="44.25" customHeight="1">
      <c r="D240" s="88"/>
      <c r="Y240" s="172"/>
    </row>
    <row r="241" spans="4:25" ht="44.25" customHeight="1">
      <c r="D241" s="88"/>
      <c r="Y241" s="172"/>
    </row>
    <row r="242" spans="4:25" ht="44.25" customHeight="1">
      <c r="D242" s="88"/>
      <c r="Y242" s="172"/>
    </row>
    <row r="243" spans="4:25" ht="44.25" customHeight="1">
      <c r="D243" s="88"/>
      <c r="Y243" s="172"/>
    </row>
    <row r="244" spans="4:25" ht="44.25" customHeight="1">
      <c r="D244" s="88"/>
      <c r="Y244" s="172"/>
    </row>
    <row r="245" spans="4:25" ht="44.25" customHeight="1">
      <c r="D245" s="88"/>
      <c r="Y245" s="172"/>
    </row>
    <row r="246" spans="4:25" ht="44.25" customHeight="1">
      <c r="D246" s="88"/>
      <c r="Y246" s="172"/>
    </row>
    <row r="247" spans="4:25" ht="44.25" customHeight="1">
      <c r="D247" s="88"/>
      <c r="Y247" s="172"/>
    </row>
    <row r="248" spans="4:25" ht="44.25" customHeight="1">
      <c r="D248" s="88"/>
      <c r="Y248" s="172"/>
    </row>
    <row r="249" spans="4:25" ht="44.25" customHeight="1">
      <c r="D249" s="88"/>
      <c r="Y249" s="172"/>
    </row>
    <row r="250" spans="4:25" ht="44.25" customHeight="1">
      <c r="D250" s="88"/>
      <c r="Y250" s="172"/>
    </row>
    <row r="251" spans="4:25" ht="44.25" customHeight="1">
      <c r="D251" s="88"/>
      <c r="Y251" s="172"/>
    </row>
    <row r="252" spans="4:25" ht="44.25" customHeight="1">
      <c r="D252" s="88"/>
      <c r="Y252" s="172"/>
    </row>
    <row r="253" spans="4:25" ht="44.25" customHeight="1">
      <c r="D253" s="88"/>
      <c r="Y253" s="172"/>
    </row>
    <row r="254" spans="4:25" ht="44.25" customHeight="1">
      <c r="D254" s="88"/>
      <c r="Y254" s="172"/>
    </row>
    <row r="255" spans="4:25" ht="44.25" customHeight="1">
      <c r="D255" s="88"/>
      <c r="Y255" s="172"/>
    </row>
    <row r="256" spans="4:25" ht="44.25" customHeight="1">
      <c r="D256" s="88"/>
      <c r="Y256" s="172"/>
    </row>
    <row r="257" spans="4:25" ht="44.25" customHeight="1">
      <c r="D257" s="88"/>
      <c r="Y257" s="172"/>
    </row>
    <row r="258" spans="4:25" ht="44.25" customHeight="1">
      <c r="D258" s="88"/>
      <c r="Y258" s="172"/>
    </row>
    <row r="259" spans="4:25" ht="44.25" customHeight="1">
      <c r="D259" s="88"/>
      <c r="Y259" s="172"/>
    </row>
    <row r="260" spans="4:25" ht="44.25" customHeight="1">
      <c r="D260" s="88"/>
      <c r="Y260" s="172"/>
    </row>
    <row r="261" spans="4:25" ht="44.25" customHeight="1">
      <c r="D261" s="88"/>
      <c r="Y261" s="172"/>
    </row>
    <row r="262" spans="4:25" ht="44.25" customHeight="1">
      <c r="D262" s="88"/>
      <c r="Y262" s="172"/>
    </row>
    <row r="263" spans="4:25" ht="44.25" customHeight="1">
      <c r="D263" s="88"/>
      <c r="Y263" s="172"/>
    </row>
    <row r="264" spans="4:25" ht="44.25" customHeight="1">
      <c r="D264" s="88"/>
      <c r="Y264" s="172"/>
    </row>
    <row r="265" spans="4:25" ht="44.25" customHeight="1">
      <c r="D265" s="88"/>
      <c r="Y265" s="172"/>
    </row>
    <row r="266" spans="4:25" ht="44.25" customHeight="1">
      <c r="D266" s="88"/>
      <c r="Y266" s="172"/>
    </row>
    <row r="267" spans="4:25" ht="44.25" customHeight="1">
      <c r="D267" s="88"/>
      <c r="Y267" s="172"/>
    </row>
    <row r="268" spans="4:25" ht="44.25" customHeight="1">
      <c r="D268" s="88"/>
      <c r="Y268" s="172"/>
    </row>
    <row r="269" spans="4:25" ht="44.25" customHeight="1">
      <c r="D269" s="88"/>
      <c r="Y269" s="172"/>
    </row>
    <row r="270" spans="4:25" ht="44.25" customHeight="1">
      <c r="D270" s="88"/>
      <c r="Y270" s="172"/>
    </row>
    <row r="271" spans="4:25" ht="44.25" customHeight="1">
      <c r="D271" s="88"/>
      <c r="Y271" s="172"/>
    </row>
    <row r="272" spans="4:25" ht="44.25" customHeight="1">
      <c r="D272" s="88"/>
      <c r="Y272" s="172"/>
    </row>
    <row r="273" spans="4:25" ht="44.25" customHeight="1">
      <c r="D273" s="88"/>
      <c r="Y273" s="172"/>
    </row>
    <row r="274" spans="4:25" ht="44.25" customHeight="1">
      <c r="D274" s="88"/>
      <c r="Y274" s="172"/>
    </row>
    <row r="275" spans="4:25" ht="44.25" customHeight="1">
      <c r="D275" s="88"/>
      <c r="Y275" s="172"/>
    </row>
    <row r="276" spans="4:25" ht="44.25" customHeight="1">
      <c r="D276" s="88"/>
      <c r="Y276" s="172"/>
    </row>
    <row r="277" spans="4:25" ht="44.25" customHeight="1">
      <c r="D277" s="88"/>
      <c r="Y277" s="172"/>
    </row>
    <row r="278" spans="4:25" ht="44.25" customHeight="1">
      <c r="D278" s="88"/>
      <c r="Y278" s="172"/>
    </row>
    <row r="279" spans="4:25" ht="44.25" customHeight="1">
      <c r="D279" s="88"/>
      <c r="Y279" s="172"/>
    </row>
    <row r="280" spans="4:25" ht="44.25" customHeight="1">
      <c r="D280" s="88"/>
      <c r="Y280" s="172"/>
    </row>
    <row r="281" spans="4:25" ht="44.25" customHeight="1">
      <c r="D281" s="88"/>
      <c r="Y281" s="172"/>
    </row>
    <row r="282" spans="4:25" ht="44.25" customHeight="1">
      <c r="D282" s="88"/>
      <c r="Y282" s="172"/>
    </row>
    <row r="283" spans="4:25" ht="44.25" customHeight="1">
      <c r="D283" s="88"/>
      <c r="Y283" s="172"/>
    </row>
    <row r="284" spans="4:25" ht="44.25" customHeight="1">
      <c r="D284" s="88"/>
      <c r="Y284" s="172"/>
    </row>
    <row r="285" spans="4:25" ht="44.25" customHeight="1">
      <c r="D285" s="88"/>
      <c r="Y285" s="172"/>
    </row>
    <row r="286" spans="4:25" ht="44.25" customHeight="1">
      <c r="D286" s="88"/>
      <c r="Y286" s="172"/>
    </row>
    <row r="287" spans="4:25" ht="44.25" customHeight="1">
      <c r="D287" s="88"/>
      <c r="Y287" s="172"/>
    </row>
    <row r="288" spans="4:25" ht="44.25" customHeight="1">
      <c r="D288" s="88"/>
      <c r="Y288" s="172"/>
    </row>
    <row r="289" spans="4:25" ht="44.25" customHeight="1">
      <c r="D289" s="88"/>
      <c r="Y289" s="172"/>
    </row>
    <row r="290" spans="4:25" ht="44.25" customHeight="1">
      <c r="D290" s="88"/>
      <c r="Y290" s="172"/>
    </row>
    <row r="291" spans="4:25" ht="44.25" customHeight="1">
      <c r="D291" s="88"/>
      <c r="Y291" s="172"/>
    </row>
    <row r="292" spans="4:25" ht="44.25" customHeight="1">
      <c r="D292" s="88"/>
      <c r="Y292" s="172"/>
    </row>
    <row r="293" spans="4:25" ht="44.25" customHeight="1">
      <c r="D293" s="88"/>
      <c r="Y293" s="172"/>
    </row>
    <row r="294" spans="4:25" ht="44.25" customHeight="1">
      <c r="D294" s="88"/>
      <c r="Y294" s="172"/>
    </row>
    <row r="295" spans="4:25" ht="44.25" customHeight="1">
      <c r="D295" s="88"/>
      <c r="Y295" s="172"/>
    </row>
    <row r="296" spans="4:25" ht="44.25" customHeight="1">
      <c r="D296" s="88"/>
      <c r="Y296" s="172"/>
    </row>
    <row r="297" spans="4:25" ht="44.25" customHeight="1">
      <c r="D297" s="88"/>
      <c r="Y297" s="172"/>
    </row>
    <row r="298" spans="4:25" ht="44.25" customHeight="1">
      <c r="D298" s="88"/>
      <c r="Y298" s="172"/>
    </row>
    <row r="299" spans="4:25" ht="44.25" customHeight="1">
      <c r="D299" s="88"/>
      <c r="Y299" s="172"/>
    </row>
    <row r="300" spans="4:25" ht="44.25" customHeight="1">
      <c r="D300" s="88"/>
      <c r="Y300" s="172"/>
    </row>
    <row r="301" spans="4:25" ht="44.25" customHeight="1">
      <c r="D301" s="88"/>
      <c r="Y301" s="172"/>
    </row>
    <row r="302" spans="4:25" ht="44.25" customHeight="1">
      <c r="D302" s="88"/>
      <c r="Y302" s="172"/>
    </row>
    <row r="303" spans="4:25" ht="44.25" customHeight="1">
      <c r="D303" s="88"/>
      <c r="Y303" s="172"/>
    </row>
    <row r="304" spans="4:25" ht="44.25" customHeight="1">
      <c r="D304" s="88"/>
      <c r="Y304" s="172"/>
    </row>
    <row r="305" spans="4:25" ht="44.25" customHeight="1">
      <c r="D305" s="88"/>
      <c r="Y305" s="172"/>
    </row>
    <row r="306" spans="4:25" ht="44.25" customHeight="1">
      <c r="D306" s="88"/>
      <c r="Y306" s="172"/>
    </row>
    <row r="307" spans="4:25" ht="44.25" customHeight="1">
      <c r="D307" s="88"/>
      <c r="Y307" s="172"/>
    </row>
    <row r="308" spans="4:25" ht="44.25" customHeight="1">
      <c r="D308" s="88"/>
      <c r="Y308" s="172"/>
    </row>
    <row r="309" spans="4:25" ht="44.25" customHeight="1">
      <c r="D309" s="88"/>
      <c r="Y309" s="172"/>
    </row>
    <row r="310" spans="4:25" ht="44.25" customHeight="1">
      <c r="D310" s="88"/>
      <c r="Y310" s="172"/>
    </row>
    <row r="311" spans="4:25" ht="44.25" customHeight="1">
      <c r="D311" s="88"/>
      <c r="Y311" s="172"/>
    </row>
    <row r="312" spans="4:25" ht="44.25" customHeight="1">
      <c r="D312" s="88"/>
      <c r="Y312" s="172"/>
    </row>
    <row r="313" spans="4:25" ht="44.25" customHeight="1">
      <c r="D313" s="88"/>
      <c r="Y313" s="172"/>
    </row>
    <row r="314" spans="4:25" ht="44.25" customHeight="1">
      <c r="D314" s="88"/>
      <c r="Y314" s="172"/>
    </row>
    <row r="315" spans="4:25" ht="44.25" customHeight="1">
      <c r="D315" s="88"/>
      <c r="Y315" s="172"/>
    </row>
    <row r="316" spans="4:25" ht="44.25" customHeight="1">
      <c r="D316" s="88"/>
      <c r="Y316" s="172"/>
    </row>
    <row r="317" spans="4:25" ht="44.25" customHeight="1">
      <c r="D317" s="88"/>
      <c r="Y317" s="172"/>
    </row>
    <row r="318" spans="4:25" ht="44.25" customHeight="1">
      <c r="D318" s="88"/>
      <c r="Y318" s="172"/>
    </row>
    <row r="319" spans="4:25" ht="44.25" customHeight="1">
      <c r="D319" s="88"/>
      <c r="Y319" s="172"/>
    </row>
    <row r="320" spans="4:25" ht="44.25" customHeight="1">
      <c r="D320" s="88"/>
      <c r="Y320" s="172"/>
    </row>
    <row r="321" spans="4:25" ht="44.25" customHeight="1">
      <c r="D321" s="88"/>
      <c r="Y321" s="172"/>
    </row>
    <row r="322" spans="4:25" ht="44.25" customHeight="1">
      <c r="D322" s="88"/>
      <c r="Y322" s="172"/>
    </row>
    <row r="323" spans="4:25" ht="44.25" customHeight="1">
      <c r="D323" s="88"/>
      <c r="Y323" s="172"/>
    </row>
    <row r="324" spans="4:25" ht="44.25" customHeight="1">
      <c r="D324" s="88"/>
      <c r="Y324" s="172"/>
    </row>
    <row r="325" spans="4:25" ht="44.25" customHeight="1">
      <c r="D325" s="88"/>
      <c r="Y325" s="172"/>
    </row>
    <row r="326" spans="4:25" ht="44.25" customHeight="1">
      <c r="D326" s="88"/>
      <c r="Y326" s="172"/>
    </row>
    <row r="327" spans="4:25" ht="44.25" customHeight="1">
      <c r="D327" s="88"/>
      <c r="Y327" s="172"/>
    </row>
    <row r="328" spans="4:25" ht="44.25" customHeight="1">
      <c r="D328" s="88"/>
      <c r="Y328" s="172"/>
    </row>
    <row r="329" spans="4:25" ht="44.25" customHeight="1">
      <c r="D329" s="88"/>
      <c r="Y329" s="172"/>
    </row>
    <row r="330" spans="4:25" ht="44.25" customHeight="1">
      <c r="D330" s="88"/>
      <c r="Y330" s="172"/>
    </row>
    <row r="331" spans="4:25" ht="44.25" customHeight="1">
      <c r="D331" s="88"/>
      <c r="Y331" s="172"/>
    </row>
    <row r="332" spans="4:25" ht="44.25" customHeight="1">
      <c r="D332" s="88"/>
      <c r="Y332" s="172"/>
    </row>
    <row r="333" spans="4:25" ht="44.25" customHeight="1">
      <c r="D333" s="88"/>
      <c r="Y333" s="172"/>
    </row>
    <row r="334" spans="4:25" ht="44.25" customHeight="1">
      <c r="D334" s="88"/>
      <c r="Y334" s="172"/>
    </row>
    <row r="335" spans="4:25" ht="44.25" customHeight="1">
      <c r="D335" s="88"/>
      <c r="Y335" s="172"/>
    </row>
    <row r="336" spans="4:25" ht="44.25" customHeight="1">
      <c r="D336" s="88"/>
      <c r="Y336" s="172"/>
    </row>
    <row r="337" spans="4:25" ht="44.25" customHeight="1">
      <c r="D337" s="88"/>
      <c r="Y337" s="172"/>
    </row>
    <row r="338" spans="4:25" ht="44.25" customHeight="1">
      <c r="D338" s="88"/>
      <c r="Y338" s="172"/>
    </row>
    <row r="339" spans="4:25" ht="44.25" customHeight="1">
      <c r="D339" s="88"/>
      <c r="Y339" s="172"/>
    </row>
    <row r="340" spans="4:25" ht="44.25" customHeight="1">
      <c r="D340" s="88"/>
      <c r="Y340" s="172"/>
    </row>
    <row r="341" spans="4:25" ht="44.25" customHeight="1">
      <c r="D341" s="88"/>
      <c r="Y341" s="172"/>
    </row>
    <row r="342" spans="4:25" ht="44.25" customHeight="1">
      <c r="D342" s="88"/>
      <c r="Y342" s="172"/>
    </row>
    <row r="343" spans="4:25" ht="44.25" customHeight="1">
      <c r="D343" s="88"/>
      <c r="Y343" s="172"/>
    </row>
    <row r="344" spans="4:25" ht="44.25" customHeight="1">
      <c r="D344" s="88"/>
      <c r="Y344" s="172"/>
    </row>
    <row r="345" spans="4:25" ht="44.25" customHeight="1">
      <c r="D345" s="88"/>
      <c r="Y345" s="172"/>
    </row>
    <row r="346" spans="4:25" ht="44.25" customHeight="1">
      <c r="D346" s="88"/>
      <c r="Y346" s="172"/>
    </row>
    <row r="347" spans="4:25" ht="44.25" customHeight="1">
      <c r="D347" s="88"/>
      <c r="Y347" s="172"/>
    </row>
    <row r="348" spans="4:25" ht="44.25" customHeight="1">
      <c r="D348" s="88"/>
      <c r="Y348" s="172"/>
    </row>
    <row r="349" spans="4:25" ht="44.25" customHeight="1">
      <c r="D349" s="88"/>
      <c r="Y349" s="172"/>
    </row>
    <row r="350" spans="4:25" ht="44.25" customHeight="1">
      <c r="D350" s="88"/>
      <c r="Y350" s="172"/>
    </row>
    <row r="351" spans="4:25" ht="44.25" customHeight="1">
      <c r="D351" s="88"/>
      <c r="Y351" s="172"/>
    </row>
    <row r="352" spans="4:25" ht="44.25" customHeight="1">
      <c r="D352" s="88"/>
      <c r="Y352" s="172"/>
    </row>
    <row r="353" spans="4:25" ht="44.25" customHeight="1">
      <c r="D353" s="88"/>
      <c r="Y353" s="172"/>
    </row>
    <row r="354" spans="4:25" ht="44.25" customHeight="1">
      <c r="D354" s="88"/>
      <c r="Y354" s="172"/>
    </row>
    <row r="355" spans="4:25" ht="44.25" customHeight="1">
      <c r="D355" s="88"/>
      <c r="Y355" s="172"/>
    </row>
    <row r="356" spans="4:25" ht="44.25" customHeight="1">
      <c r="D356" s="88"/>
      <c r="Y356" s="172"/>
    </row>
    <row r="357" spans="4:25" ht="44.25" customHeight="1">
      <c r="D357" s="88"/>
      <c r="Y357" s="172"/>
    </row>
    <row r="358" spans="4:25" ht="44.25" customHeight="1">
      <c r="D358" s="88"/>
      <c r="Y358" s="172"/>
    </row>
    <row r="359" spans="4:25" ht="44.25" customHeight="1">
      <c r="D359" s="88"/>
      <c r="Y359" s="172"/>
    </row>
    <row r="360" spans="4:25" ht="44.25" customHeight="1">
      <c r="D360" s="88"/>
      <c r="Y360" s="172"/>
    </row>
    <row r="361" spans="4:25" ht="44.25" customHeight="1">
      <c r="D361" s="88"/>
      <c r="Y361" s="172"/>
    </row>
    <row r="362" spans="4:25" ht="44.25" customHeight="1">
      <c r="D362" s="88"/>
      <c r="Y362" s="172"/>
    </row>
    <row r="363" spans="4:25" ht="44.25" customHeight="1">
      <c r="D363" s="88"/>
      <c r="Y363" s="172"/>
    </row>
    <row r="364" spans="4:25" ht="44.25" customHeight="1">
      <c r="D364" s="88"/>
      <c r="Y364" s="172"/>
    </row>
    <row r="365" spans="4:25" ht="44.25" customHeight="1">
      <c r="D365" s="88"/>
      <c r="Y365" s="172"/>
    </row>
    <row r="366" spans="4:25" ht="44.25" customHeight="1">
      <c r="D366" s="88"/>
      <c r="Y366" s="172"/>
    </row>
    <row r="367" spans="4:25" ht="44.25" customHeight="1">
      <c r="D367" s="88"/>
      <c r="Y367" s="172"/>
    </row>
    <row r="368" spans="4:25" ht="44.25" customHeight="1">
      <c r="D368" s="88"/>
      <c r="Y368" s="172"/>
    </row>
    <row r="369" spans="4:25" ht="44.25" customHeight="1">
      <c r="D369" s="88"/>
      <c r="Y369" s="172"/>
    </row>
    <row r="370" spans="4:25" ht="44.25" customHeight="1">
      <c r="D370" s="88"/>
      <c r="Y370" s="172"/>
    </row>
    <row r="371" spans="4:25" ht="44.25" customHeight="1">
      <c r="D371" s="88"/>
      <c r="Y371" s="172"/>
    </row>
    <row r="372" spans="4:25" ht="44.25" customHeight="1">
      <c r="D372" s="88"/>
      <c r="Y372" s="172"/>
    </row>
    <row r="373" spans="4:25" ht="44.25" customHeight="1">
      <c r="D373" s="88"/>
      <c r="Y373" s="172"/>
    </row>
    <row r="374" spans="4:25" ht="44.25" customHeight="1">
      <c r="D374" s="88"/>
      <c r="Y374" s="172"/>
    </row>
    <row r="375" spans="4:25" ht="44.25" customHeight="1">
      <c r="D375" s="88"/>
      <c r="Y375" s="172"/>
    </row>
    <row r="376" spans="4:25" ht="44.25" customHeight="1">
      <c r="D376" s="88"/>
      <c r="Y376" s="172"/>
    </row>
    <row r="377" spans="4:25" ht="44.25" customHeight="1">
      <c r="D377" s="88"/>
      <c r="Y377" s="172"/>
    </row>
    <row r="378" spans="4:25" ht="44.25" customHeight="1">
      <c r="D378" s="88"/>
      <c r="Y378" s="172"/>
    </row>
    <row r="379" spans="4:25" ht="44.25" customHeight="1">
      <c r="D379" s="88"/>
      <c r="Y379" s="172"/>
    </row>
    <row r="380" spans="4:25" ht="44.25" customHeight="1">
      <c r="D380" s="88"/>
      <c r="Y380" s="172"/>
    </row>
    <row r="381" spans="4:25" ht="44.25" customHeight="1">
      <c r="D381" s="88"/>
      <c r="Y381" s="172"/>
    </row>
    <row r="382" spans="4:25" ht="44.25" customHeight="1">
      <c r="D382" s="88"/>
      <c r="Y382" s="172"/>
    </row>
    <row r="383" spans="4:25" ht="44.25" customHeight="1">
      <c r="D383" s="88"/>
      <c r="Y383" s="172"/>
    </row>
    <row r="384" spans="4:25" ht="44.25" customHeight="1">
      <c r="D384" s="88"/>
      <c r="Y384" s="172"/>
    </row>
    <row r="385" spans="4:25" ht="44.25" customHeight="1">
      <c r="D385" s="88"/>
      <c r="Y385" s="172"/>
    </row>
    <row r="386" spans="4:25" ht="44.25" customHeight="1">
      <c r="D386" s="88"/>
      <c r="Y386" s="172"/>
    </row>
    <row r="387" spans="4:25" ht="44.25" customHeight="1">
      <c r="D387" s="88"/>
      <c r="Y387" s="172"/>
    </row>
    <row r="388" spans="4:25" ht="44.25" customHeight="1">
      <c r="D388" s="88"/>
      <c r="Y388" s="172"/>
    </row>
    <row r="389" spans="4:25" ht="44.25" customHeight="1">
      <c r="D389" s="88"/>
      <c r="Y389" s="172"/>
    </row>
    <row r="390" spans="4:25" ht="44.25" customHeight="1">
      <c r="D390" s="88"/>
      <c r="Y390" s="172"/>
    </row>
    <row r="391" spans="4:25" ht="44.25" customHeight="1">
      <c r="D391" s="88"/>
      <c r="Y391" s="172"/>
    </row>
    <row r="392" spans="4:25" ht="44.25" customHeight="1">
      <c r="D392" s="88"/>
      <c r="Y392" s="172"/>
    </row>
    <row r="393" spans="4:25" ht="44.25" customHeight="1">
      <c r="D393" s="88"/>
      <c r="Y393" s="172"/>
    </row>
    <row r="394" spans="4:25" ht="44.25" customHeight="1">
      <c r="D394" s="88"/>
      <c r="Y394" s="172"/>
    </row>
    <row r="395" spans="4:25" ht="44.25" customHeight="1">
      <c r="D395" s="88"/>
      <c r="Y395" s="172"/>
    </row>
    <row r="396" spans="4:25" ht="44.25" customHeight="1">
      <c r="D396" s="88"/>
      <c r="Y396" s="172"/>
    </row>
    <row r="397" spans="4:25" ht="44.25" customHeight="1">
      <c r="D397" s="88"/>
      <c r="Y397" s="172"/>
    </row>
    <row r="398" spans="4:25" ht="44.25" customHeight="1">
      <c r="D398" s="88"/>
      <c r="Y398" s="172"/>
    </row>
    <row r="399" spans="4:25" ht="44.25" customHeight="1">
      <c r="D399" s="88"/>
      <c r="Y399" s="172"/>
    </row>
    <row r="400" spans="4:25" ht="44.25" customHeight="1">
      <c r="D400" s="88"/>
      <c r="Y400" s="172"/>
    </row>
    <row r="401" spans="4:25" ht="44.25" customHeight="1">
      <c r="D401" s="88"/>
      <c r="Y401" s="172"/>
    </row>
    <row r="402" spans="4:25" ht="44.25" customHeight="1">
      <c r="D402" s="88"/>
      <c r="Y402" s="172"/>
    </row>
    <row r="403" spans="4:25" ht="44.25" customHeight="1">
      <c r="D403" s="88"/>
      <c r="Y403" s="172"/>
    </row>
    <row r="404" spans="4:25" ht="44.25" customHeight="1">
      <c r="D404" s="88"/>
      <c r="Y404" s="172"/>
    </row>
    <row r="405" spans="4:25" ht="44.25" customHeight="1">
      <c r="D405" s="88"/>
      <c r="Y405" s="172"/>
    </row>
    <row r="406" spans="4:25" ht="44.25" customHeight="1">
      <c r="D406" s="88"/>
      <c r="Y406" s="172"/>
    </row>
    <row r="407" spans="4:25" ht="44.25" customHeight="1">
      <c r="D407" s="88"/>
      <c r="Y407" s="172"/>
    </row>
    <row r="408" spans="4:25" ht="44.25" customHeight="1">
      <c r="D408" s="88"/>
      <c r="Y408" s="172"/>
    </row>
    <row r="409" spans="4:25" ht="44.25" customHeight="1">
      <c r="D409" s="88"/>
      <c r="Y409" s="172"/>
    </row>
    <row r="410" spans="4:25" ht="44.25" customHeight="1">
      <c r="D410" s="88"/>
      <c r="Y410" s="172"/>
    </row>
    <row r="411" spans="4:25" ht="44.25" customHeight="1">
      <c r="D411" s="88"/>
      <c r="Y411" s="172"/>
    </row>
    <row r="412" spans="4:25" ht="44.25" customHeight="1">
      <c r="D412" s="88"/>
      <c r="Y412" s="172"/>
    </row>
    <row r="413" spans="4:25" ht="44.25" customHeight="1">
      <c r="D413" s="88"/>
      <c r="Y413" s="172"/>
    </row>
    <row r="414" spans="4:25" ht="44.25" customHeight="1">
      <c r="D414" s="88"/>
      <c r="Y414" s="172"/>
    </row>
    <row r="415" spans="4:25" ht="44.25" customHeight="1">
      <c r="D415" s="88"/>
      <c r="Y415" s="172"/>
    </row>
    <row r="416" spans="4:25" ht="44.25" customHeight="1">
      <c r="D416" s="88"/>
      <c r="Y416" s="172"/>
    </row>
    <row r="417" spans="4:25" ht="44.25" customHeight="1">
      <c r="D417" s="88"/>
      <c r="Y417" s="172"/>
    </row>
    <row r="418" spans="4:25" ht="44.25" customHeight="1">
      <c r="D418" s="88"/>
      <c r="Y418" s="172"/>
    </row>
    <row r="419" spans="4:25" ht="44.25" customHeight="1">
      <c r="D419" s="88"/>
      <c r="Y419" s="172"/>
    </row>
    <row r="420" spans="4:25" ht="44.25" customHeight="1">
      <c r="D420" s="88"/>
      <c r="Y420" s="172"/>
    </row>
    <row r="421" spans="4:25" ht="44.25" customHeight="1">
      <c r="D421" s="88"/>
      <c r="Y421" s="172"/>
    </row>
    <row r="422" spans="4:25" ht="44.25" customHeight="1">
      <c r="D422" s="88"/>
      <c r="Y422" s="172"/>
    </row>
    <row r="423" spans="4:25" ht="44.25" customHeight="1">
      <c r="D423" s="88"/>
      <c r="Y423" s="172"/>
    </row>
    <row r="424" spans="4:25" ht="44.25" customHeight="1">
      <c r="D424" s="88"/>
      <c r="Y424" s="172"/>
    </row>
    <row r="425" spans="4:25" ht="44.25" customHeight="1">
      <c r="D425" s="88"/>
      <c r="Y425" s="172"/>
    </row>
    <row r="426" spans="4:25" ht="44.25" customHeight="1">
      <c r="D426" s="88"/>
      <c r="Y426" s="172"/>
    </row>
    <row r="427" spans="4:25" ht="44.25" customHeight="1">
      <c r="D427" s="88"/>
      <c r="Y427" s="172"/>
    </row>
    <row r="428" spans="4:25" ht="44.25" customHeight="1">
      <c r="D428" s="88"/>
      <c r="Y428" s="172"/>
    </row>
    <row r="429" spans="4:25" ht="44.25" customHeight="1">
      <c r="D429" s="88"/>
      <c r="Y429" s="172"/>
    </row>
    <row r="430" spans="4:25" ht="44.25" customHeight="1">
      <c r="D430" s="88"/>
      <c r="Y430" s="172"/>
    </row>
    <row r="431" spans="4:25" ht="44.25" customHeight="1">
      <c r="D431" s="88"/>
      <c r="Y431" s="172"/>
    </row>
    <row r="432" spans="4:25" ht="44.25" customHeight="1">
      <c r="D432" s="88"/>
      <c r="Y432" s="172"/>
    </row>
    <row r="433" spans="4:25" ht="44.25" customHeight="1">
      <c r="D433" s="88"/>
      <c r="Y433" s="172"/>
    </row>
    <row r="434" spans="4:25" ht="44.25" customHeight="1">
      <c r="D434" s="88"/>
      <c r="Y434" s="172"/>
    </row>
    <row r="435" spans="4:25" ht="44.25" customHeight="1">
      <c r="D435" s="88"/>
      <c r="Y435" s="172"/>
    </row>
    <row r="436" spans="4:25" ht="44.25" customHeight="1">
      <c r="D436" s="88"/>
      <c r="Y436" s="172"/>
    </row>
    <row r="437" spans="4:25" ht="44.25" customHeight="1">
      <c r="D437" s="88"/>
      <c r="Y437" s="172"/>
    </row>
    <row r="438" spans="4:25" ht="44.25" customHeight="1">
      <c r="D438" s="88"/>
      <c r="Y438" s="172"/>
    </row>
    <row r="439" spans="4:25" ht="44.25" customHeight="1">
      <c r="D439" s="88"/>
      <c r="Y439" s="172"/>
    </row>
    <row r="440" spans="4:25" ht="44.25" customHeight="1">
      <c r="D440" s="88"/>
      <c r="Y440" s="172"/>
    </row>
    <row r="441" spans="4:25" ht="44.25" customHeight="1">
      <c r="D441" s="88"/>
      <c r="Y441" s="172"/>
    </row>
    <row r="442" spans="4:25" ht="44.25" customHeight="1">
      <c r="D442" s="88"/>
      <c r="Y442" s="172"/>
    </row>
    <row r="443" spans="4:25" ht="44.25" customHeight="1">
      <c r="D443" s="88"/>
      <c r="Y443" s="172"/>
    </row>
    <row r="444" spans="4:25" ht="44.25" customHeight="1">
      <c r="D444" s="88"/>
      <c r="Y444" s="172"/>
    </row>
    <row r="445" spans="4:25" ht="44.25" customHeight="1">
      <c r="D445" s="88"/>
      <c r="Y445" s="172"/>
    </row>
    <row r="446" spans="4:25" ht="44.25" customHeight="1">
      <c r="D446" s="88"/>
      <c r="Y446" s="172"/>
    </row>
    <row r="447" spans="4:25" ht="44.25" customHeight="1">
      <c r="D447" s="88"/>
      <c r="Y447" s="172"/>
    </row>
    <row r="448" spans="4:25" ht="44.25" customHeight="1">
      <c r="D448" s="88"/>
      <c r="Y448" s="172"/>
    </row>
    <row r="449" spans="4:25" ht="44.25" customHeight="1">
      <c r="D449" s="88"/>
      <c r="Y449" s="172"/>
    </row>
    <row r="450" spans="4:25" ht="44.25" customHeight="1">
      <c r="D450" s="88"/>
      <c r="Y450" s="172"/>
    </row>
    <row r="451" spans="4:25" ht="44.25" customHeight="1">
      <c r="D451" s="88"/>
      <c r="Y451" s="172"/>
    </row>
    <row r="452" spans="4:25" ht="44.25" customHeight="1">
      <c r="D452" s="88"/>
      <c r="Y452" s="172"/>
    </row>
    <row r="453" spans="4:25" ht="44.25" customHeight="1">
      <c r="D453" s="88"/>
      <c r="Y453" s="172"/>
    </row>
    <row r="454" spans="4:25" ht="44.25" customHeight="1">
      <c r="D454" s="88"/>
      <c r="Y454" s="172"/>
    </row>
    <row r="455" spans="4:25" ht="44.25" customHeight="1">
      <c r="D455" s="88"/>
      <c r="Y455" s="172"/>
    </row>
    <row r="456" spans="4:25" ht="44.25" customHeight="1">
      <c r="D456" s="88"/>
      <c r="Y456" s="172"/>
    </row>
    <row r="457" spans="4:25" ht="44.25" customHeight="1">
      <c r="D457" s="88"/>
      <c r="Y457" s="172"/>
    </row>
    <row r="458" spans="4:25" ht="44.25" customHeight="1">
      <c r="D458" s="88"/>
      <c r="Y458" s="172"/>
    </row>
    <row r="459" spans="4:25" ht="44.25" customHeight="1">
      <c r="D459" s="88"/>
      <c r="Y459" s="172"/>
    </row>
    <row r="460" spans="4:25" ht="44.25" customHeight="1">
      <c r="D460" s="88"/>
      <c r="Y460" s="172"/>
    </row>
    <row r="461" spans="4:25" ht="44.25" customHeight="1">
      <c r="D461" s="88"/>
      <c r="Y461" s="172"/>
    </row>
    <row r="462" spans="4:25" ht="44.25" customHeight="1">
      <c r="D462" s="88"/>
      <c r="Y462" s="172"/>
    </row>
    <row r="463" spans="4:25" ht="44.25" customHeight="1">
      <c r="D463" s="88"/>
      <c r="Y463" s="172"/>
    </row>
    <row r="464" spans="4:25" ht="44.25" customHeight="1">
      <c r="D464" s="88"/>
      <c r="Y464" s="172"/>
    </row>
    <row r="465" spans="4:25" ht="44.25" customHeight="1">
      <c r="D465" s="88"/>
      <c r="Y465" s="172"/>
    </row>
    <row r="466" spans="4:25" ht="44.25" customHeight="1">
      <c r="D466" s="88"/>
      <c r="Y466" s="172"/>
    </row>
    <row r="467" spans="4:25" ht="44.25" customHeight="1">
      <c r="D467" s="88"/>
      <c r="Y467" s="172"/>
    </row>
    <row r="468" spans="4:25" ht="44.25" customHeight="1">
      <c r="D468" s="88"/>
      <c r="Y468" s="172"/>
    </row>
    <row r="469" spans="4:25" ht="44.25" customHeight="1">
      <c r="D469" s="88"/>
      <c r="Y469" s="172"/>
    </row>
    <row r="470" spans="4:25" ht="44.25" customHeight="1">
      <c r="D470" s="88"/>
      <c r="Y470" s="172"/>
    </row>
    <row r="471" spans="4:25" ht="44.25" customHeight="1">
      <c r="D471" s="88"/>
      <c r="Y471" s="172"/>
    </row>
    <row r="472" spans="4:25" ht="44.25" customHeight="1">
      <c r="D472" s="88"/>
      <c r="Y472" s="172"/>
    </row>
    <row r="473" spans="4:25" ht="44.25" customHeight="1">
      <c r="D473" s="88"/>
      <c r="Y473" s="172"/>
    </row>
    <row r="474" spans="4:25" ht="44.25" customHeight="1">
      <c r="D474" s="88"/>
      <c r="Y474" s="172"/>
    </row>
    <row r="475" spans="4:25" ht="44.25" customHeight="1">
      <c r="D475" s="88"/>
      <c r="Y475" s="172"/>
    </row>
    <row r="476" spans="4:25" ht="44.25" customHeight="1">
      <c r="D476" s="88"/>
      <c r="Y476" s="172"/>
    </row>
    <row r="477" spans="4:25" ht="44.25" customHeight="1">
      <c r="D477" s="88"/>
      <c r="Y477" s="172"/>
    </row>
    <row r="478" spans="4:25" ht="44.25" customHeight="1">
      <c r="D478" s="88"/>
      <c r="Y478" s="172"/>
    </row>
    <row r="479" spans="4:25" ht="44.25" customHeight="1">
      <c r="D479" s="88"/>
      <c r="Y479" s="172"/>
    </row>
    <row r="480" spans="4:25" ht="44.25" customHeight="1">
      <c r="D480" s="88"/>
      <c r="Y480" s="172"/>
    </row>
    <row r="481" spans="4:25" ht="44.25" customHeight="1">
      <c r="D481" s="88"/>
      <c r="Y481" s="172"/>
    </row>
    <row r="482" spans="4:25" ht="44.25" customHeight="1">
      <c r="D482" s="88"/>
      <c r="Y482" s="172"/>
    </row>
    <row r="483" spans="4:25" ht="44.25" customHeight="1">
      <c r="D483" s="88"/>
      <c r="Y483" s="172"/>
    </row>
    <row r="484" spans="4:25" ht="44.25" customHeight="1">
      <c r="D484" s="88"/>
      <c r="Y484" s="172"/>
    </row>
    <row r="485" spans="4:25" ht="44.25" customHeight="1">
      <c r="D485" s="88"/>
      <c r="Y485" s="172"/>
    </row>
    <row r="486" spans="4:25" ht="44.25" customHeight="1">
      <c r="D486" s="88"/>
      <c r="Y486" s="172"/>
    </row>
    <row r="487" spans="4:25" ht="44.25" customHeight="1">
      <c r="D487" s="88"/>
      <c r="Y487" s="172"/>
    </row>
    <row r="488" spans="4:25" ht="44.25" customHeight="1">
      <c r="D488" s="88"/>
      <c r="Y488" s="172"/>
    </row>
    <row r="489" spans="4:25" ht="44.25" customHeight="1">
      <c r="D489" s="88"/>
      <c r="Y489" s="172"/>
    </row>
    <row r="490" spans="4:25" ht="44.25" customHeight="1">
      <c r="D490" s="88"/>
      <c r="Y490" s="172"/>
    </row>
    <row r="491" spans="4:25" ht="44.25" customHeight="1">
      <c r="D491" s="88"/>
      <c r="Y491" s="172"/>
    </row>
    <row r="492" spans="4:25" ht="44.25" customHeight="1">
      <c r="D492" s="88"/>
      <c r="Y492" s="172"/>
    </row>
    <row r="493" spans="4:25" ht="44.25" customHeight="1">
      <c r="D493" s="88"/>
      <c r="Y493" s="172"/>
    </row>
    <row r="494" spans="4:25" ht="44.25" customHeight="1">
      <c r="D494" s="88"/>
      <c r="Y494" s="172"/>
    </row>
    <row r="495" spans="4:25" ht="44.25" customHeight="1">
      <c r="D495" s="88"/>
      <c r="Y495" s="172"/>
    </row>
    <row r="496" spans="4:25" ht="44.25" customHeight="1">
      <c r="D496" s="88"/>
      <c r="Y496" s="172"/>
    </row>
    <row r="497" spans="4:25" ht="44.25" customHeight="1">
      <c r="D497" s="88"/>
      <c r="Y497" s="172"/>
    </row>
    <row r="498" spans="4:25" ht="44.25" customHeight="1">
      <c r="D498" s="88"/>
      <c r="Y498" s="172"/>
    </row>
    <row r="499" spans="4:25" ht="44.25" customHeight="1">
      <c r="D499" s="88"/>
      <c r="Y499" s="172"/>
    </row>
    <row r="500" spans="4:25" ht="44.25" customHeight="1">
      <c r="D500" s="88"/>
      <c r="Y500" s="172"/>
    </row>
    <row r="501" spans="4:25" ht="44.25" customHeight="1">
      <c r="D501" s="88"/>
      <c r="Y501" s="172"/>
    </row>
    <row r="502" spans="4:25" ht="44.25" customHeight="1">
      <c r="D502" s="88"/>
      <c r="Y502" s="172"/>
    </row>
    <row r="503" spans="4:25" ht="44.25" customHeight="1">
      <c r="D503" s="88"/>
      <c r="Y503" s="172"/>
    </row>
    <row r="504" spans="4:25" ht="44.25" customHeight="1">
      <c r="D504" s="88"/>
      <c r="Y504" s="172"/>
    </row>
    <row r="505" spans="4:25" ht="44.25" customHeight="1">
      <c r="D505" s="88"/>
      <c r="Y505" s="172"/>
    </row>
    <row r="506" spans="4:25" ht="44.25" customHeight="1">
      <c r="D506" s="88"/>
      <c r="Y506" s="172"/>
    </row>
    <row r="507" spans="4:25" ht="44.25" customHeight="1">
      <c r="D507" s="88"/>
      <c r="Y507" s="172"/>
    </row>
    <row r="508" spans="4:25" ht="44.25" customHeight="1">
      <c r="D508" s="88"/>
      <c r="Y508" s="172"/>
    </row>
    <row r="509" spans="4:25" ht="44.25" customHeight="1">
      <c r="D509" s="88"/>
      <c r="Y509" s="172"/>
    </row>
    <row r="510" spans="4:25" ht="44.25" customHeight="1">
      <c r="D510" s="88"/>
      <c r="Y510" s="172"/>
    </row>
    <row r="511" spans="4:25" ht="44.25" customHeight="1">
      <c r="D511" s="88"/>
      <c r="Y511" s="172"/>
    </row>
    <row r="512" spans="4:25" ht="44.25" customHeight="1">
      <c r="D512" s="88"/>
      <c r="Y512" s="172"/>
    </row>
    <row r="513" spans="4:25" ht="44.25" customHeight="1">
      <c r="D513" s="88"/>
      <c r="Y513" s="172"/>
    </row>
    <row r="514" spans="4:25" ht="44.25" customHeight="1">
      <c r="D514" s="88"/>
      <c r="Y514" s="172"/>
    </row>
    <row r="515" spans="4:25" ht="44.25" customHeight="1">
      <c r="D515" s="88"/>
      <c r="Y515" s="172"/>
    </row>
    <row r="516" spans="4:25" ht="44.25" customHeight="1">
      <c r="D516" s="88"/>
      <c r="Y516" s="172"/>
    </row>
    <row r="517" spans="4:25" ht="44.25" customHeight="1">
      <c r="D517" s="88"/>
      <c r="Y517" s="172"/>
    </row>
    <row r="518" spans="4:25" ht="44.25" customHeight="1">
      <c r="D518" s="88"/>
      <c r="Y518" s="172"/>
    </row>
    <row r="519" spans="4:25" ht="44.25" customHeight="1">
      <c r="D519" s="88"/>
      <c r="Y519" s="172"/>
    </row>
    <row r="520" spans="4:25" ht="44.25" customHeight="1">
      <c r="D520" s="88"/>
      <c r="Y520" s="172"/>
    </row>
    <row r="521" spans="4:25" ht="44.25" customHeight="1">
      <c r="D521" s="88"/>
      <c r="Y521" s="172"/>
    </row>
    <row r="522" spans="4:25" ht="44.25" customHeight="1">
      <c r="D522" s="88"/>
      <c r="Y522" s="172"/>
    </row>
    <row r="523" spans="4:25" ht="44.25" customHeight="1">
      <c r="D523" s="88"/>
      <c r="Y523" s="172"/>
    </row>
    <row r="524" spans="4:25" ht="44.25" customHeight="1">
      <c r="D524" s="88"/>
      <c r="Y524" s="172"/>
    </row>
    <row r="525" spans="4:25" ht="44.25" customHeight="1">
      <c r="D525" s="88"/>
      <c r="Y525" s="172"/>
    </row>
    <row r="526" spans="4:25" ht="44.25" customHeight="1">
      <c r="D526" s="88"/>
      <c r="Y526" s="172"/>
    </row>
    <row r="527" spans="4:25" ht="44.25" customHeight="1">
      <c r="D527" s="88"/>
      <c r="Y527" s="172"/>
    </row>
    <row r="528" spans="4:25" ht="44.25" customHeight="1">
      <c r="D528" s="88"/>
      <c r="Y528" s="172"/>
    </row>
    <row r="529" spans="4:25" ht="44.25" customHeight="1">
      <c r="D529" s="88"/>
      <c r="Y529" s="172"/>
    </row>
    <row r="530" spans="4:25" ht="44.25" customHeight="1">
      <c r="D530" s="88"/>
      <c r="Y530" s="172"/>
    </row>
    <row r="531" spans="4:25" ht="44.25" customHeight="1">
      <c r="D531" s="88"/>
      <c r="Y531" s="172"/>
    </row>
    <row r="532" spans="4:25" ht="44.25" customHeight="1">
      <c r="D532" s="88"/>
      <c r="Y532" s="172"/>
    </row>
    <row r="533" spans="4:25" ht="44.25" customHeight="1">
      <c r="D533" s="88"/>
      <c r="Y533" s="172"/>
    </row>
    <row r="534" spans="4:25" ht="44.25" customHeight="1">
      <c r="D534" s="88"/>
      <c r="Y534" s="172"/>
    </row>
    <row r="535" spans="4:25" ht="44.25" customHeight="1">
      <c r="D535" s="88"/>
      <c r="Y535" s="172"/>
    </row>
    <row r="536" spans="4:25" ht="44.25" customHeight="1">
      <c r="D536" s="88"/>
      <c r="Y536" s="172"/>
    </row>
    <row r="537" spans="4:25" ht="44.25" customHeight="1">
      <c r="D537" s="88"/>
      <c r="Y537" s="172"/>
    </row>
    <row r="538" spans="4:25" ht="44.25" customHeight="1">
      <c r="D538" s="88"/>
      <c r="Y538" s="172"/>
    </row>
    <row r="539" spans="4:25" ht="44.25" customHeight="1">
      <c r="D539" s="88"/>
      <c r="Y539" s="172"/>
    </row>
    <row r="540" spans="4:25" ht="44.25" customHeight="1">
      <c r="D540" s="88"/>
      <c r="Y540" s="172"/>
    </row>
    <row r="541" spans="4:25" ht="44.25" customHeight="1">
      <c r="D541" s="88"/>
      <c r="Y541" s="172"/>
    </row>
    <row r="542" spans="4:25" ht="44.25" customHeight="1">
      <c r="D542" s="88"/>
      <c r="Y542" s="172"/>
    </row>
    <row r="543" spans="4:25" ht="44.25" customHeight="1">
      <c r="D543" s="88"/>
      <c r="Y543" s="172"/>
    </row>
    <row r="544" spans="4:25" ht="44.25" customHeight="1">
      <c r="D544" s="88"/>
      <c r="Y544" s="172"/>
    </row>
    <row r="545" spans="4:25" ht="44.25" customHeight="1">
      <c r="D545" s="88"/>
      <c r="Y545" s="172"/>
    </row>
    <row r="546" spans="4:25" ht="44.25" customHeight="1">
      <c r="D546" s="88"/>
      <c r="Y546" s="172"/>
    </row>
    <row r="547" spans="4:25" ht="44.25" customHeight="1">
      <c r="D547" s="88"/>
      <c r="Y547" s="172"/>
    </row>
    <row r="548" spans="4:25" ht="44.25" customHeight="1">
      <c r="D548" s="88"/>
      <c r="Y548" s="172"/>
    </row>
    <row r="549" spans="4:25" ht="44.25" customHeight="1">
      <c r="D549" s="88"/>
      <c r="Y549" s="172"/>
    </row>
    <row r="550" spans="4:25" ht="44.25" customHeight="1">
      <c r="D550" s="88"/>
      <c r="Y550" s="172"/>
    </row>
    <row r="551" spans="4:25" ht="44.25" customHeight="1">
      <c r="D551" s="88"/>
      <c r="Y551" s="172"/>
    </row>
    <row r="552" spans="4:25" ht="44.25" customHeight="1">
      <c r="D552" s="88"/>
      <c r="Y552" s="172"/>
    </row>
    <row r="553" spans="4:25" ht="44.25" customHeight="1">
      <c r="D553" s="88"/>
      <c r="Y553" s="172"/>
    </row>
    <row r="554" spans="4:25" ht="44.25" customHeight="1">
      <c r="D554" s="88"/>
      <c r="Y554" s="172"/>
    </row>
    <row r="555" spans="4:25" ht="44.25" customHeight="1">
      <c r="D555" s="88"/>
      <c r="Y555" s="172"/>
    </row>
    <row r="556" spans="4:25" ht="44.25" customHeight="1">
      <c r="D556" s="88"/>
      <c r="Y556" s="172"/>
    </row>
    <row r="557" spans="4:25" ht="44.25" customHeight="1">
      <c r="D557" s="88"/>
      <c r="Y557" s="172"/>
    </row>
    <row r="558" spans="4:25" ht="44.25" customHeight="1">
      <c r="D558" s="88"/>
      <c r="Y558" s="172"/>
    </row>
    <row r="559" spans="4:25" ht="44.25" customHeight="1">
      <c r="D559" s="88"/>
      <c r="Y559" s="172"/>
    </row>
    <row r="560" spans="4:25" ht="44.25" customHeight="1">
      <c r="D560" s="88"/>
      <c r="Y560" s="172"/>
    </row>
    <row r="561" spans="4:25" ht="44.25" customHeight="1">
      <c r="D561" s="88"/>
      <c r="Y561" s="172"/>
    </row>
    <row r="562" spans="4:25" ht="44.25" customHeight="1">
      <c r="D562" s="88"/>
      <c r="Y562" s="172"/>
    </row>
    <row r="563" spans="4:25" ht="44.25" customHeight="1">
      <c r="D563" s="88"/>
      <c r="Y563" s="172"/>
    </row>
    <row r="564" spans="4:25" ht="44.25" customHeight="1">
      <c r="D564" s="88"/>
      <c r="Y564" s="172"/>
    </row>
    <row r="565" spans="4:25" ht="44.25" customHeight="1">
      <c r="D565" s="88"/>
      <c r="Y565" s="172"/>
    </row>
    <row r="566" spans="4:25" ht="44.25" customHeight="1">
      <c r="D566" s="88"/>
      <c r="Y566" s="172"/>
    </row>
    <row r="567" spans="4:25" ht="44.25" customHeight="1">
      <c r="D567" s="88"/>
      <c r="Y567" s="172"/>
    </row>
    <row r="568" spans="4:25" ht="44.25" customHeight="1">
      <c r="D568" s="88"/>
      <c r="Y568" s="172"/>
    </row>
    <row r="569" spans="4:25" ht="44.25" customHeight="1">
      <c r="D569" s="88"/>
      <c r="Y569" s="172"/>
    </row>
    <row r="570" spans="4:25" ht="44.25" customHeight="1">
      <c r="D570" s="88"/>
      <c r="Y570" s="172"/>
    </row>
    <row r="571" spans="4:25" ht="44.25" customHeight="1">
      <c r="D571" s="88"/>
      <c r="Y571" s="172"/>
    </row>
    <row r="572" spans="4:25" ht="44.25" customHeight="1">
      <c r="D572" s="88"/>
      <c r="Y572" s="172"/>
    </row>
    <row r="573" spans="4:25" ht="44.25" customHeight="1">
      <c r="D573" s="88"/>
      <c r="Y573" s="172"/>
    </row>
    <row r="574" spans="4:25" ht="44.25" customHeight="1">
      <c r="D574" s="88"/>
      <c r="Y574" s="172"/>
    </row>
    <row r="575" spans="4:25" ht="44.25" customHeight="1">
      <c r="D575" s="88"/>
      <c r="Y575" s="172"/>
    </row>
    <row r="576" spans="4:25" ht="44.25" customHeight="1">
      <c r="D576" s="88"/>
      <c r="Y576" s="172"/>
    </row>
    <row r="577" spans="4:25" ht="44.25" customHeight="1">
      <c r="D577" s="88"/>
      <c r="Y577" s="172"/>
    </row>
    <row r="578" spans="4:25" ht="44.25" customHeight="1">
      <c r="D578" s="88"/>
      <c r="Y578" s="172"/>
    </row>
    <row r="579" spans="4:25" ht="44.25" customHeight="1">
      <c r="D579" s="88"/>
      <c r="Y579" s="172"/>
    </row>
    <row r="580" spans="4:25" ht="44.25" customHeight="1">
      <c r="D580" s="88"/>
      <c r="Y580" s="172"/>
    </row>
    <row r="581" spans="4:25" ht="44.25" customHeight="1">
      <c r="D581" s="88"/>
      <c r="Y581" s="172"/>
    </row>
    <row r="582" spans="4:25" ht="44.25" customHeight="1">
      <c r="D582" s="88"/>
      <c r="Y582" s="172"/>
    </row>
    <row r="583" spans="4:25" ht="44.25" customHeight="1">
      <c r="D583" s="88"/>
      <c r="Y583" s="172"/>
    </row>
    <row r="584" spans="4:25" ht="44.25" customHeight="1">
      <c r="D584" s="88"/>
      <c r="Y584" s="172"/>
    </row>
    <row r="585" spans="4:25" ht="44.25" customHeight="1">
      <c r="D585" s="88"/>
      <c r="Y585" s="172"/>
    </row>
    <row r="586" spans="4:25" ht="44.25" customHeight="1">
      <c r="D586" s="88"/>
      <c r="Y586" s="172"/>
    </row>
    <row r="587" spans="4:25" ht="44.25" customHeight="1">
      <c r="D587" s="88"/>
      <c r="Y587" s="172"/>
    </row>
    <row r="588" spans="4:25" ht="44.25" customHeight="1">
      <c r="D588" s="88"/>
      <c r="Y588" s="172"/>
    </row>
    <row r="589" spans="4:25" ht="44.25" customHeight="1">
      <c r="D589" s="88"/>
      <c r="Y589" s="172"/>
    </row>
    <row r="590" spans="4:25" ht="44.25" customHeight="1">
      <c r="D590" s="88"/>
      <c r="Y590" s="172"/>
    </row>
    <row r="591" spans="4:25" ht="44.25" customHeight="1">
      <c r="D591" s="88"/>
      <c r="Y591" s="172"/>
    </row>
    <row r="592" spans="4:25" ht="44.25" customHeight="1">
      <c r="D592" s="88"/>
      <c r="Y592" s="172"/>
    </row>
    <row r="593" spans="4:25" ht="44.25" customHeight="1">
      <c r="D593" s="88"/>
      <c r="Y593" s="172"/>
    </row>
    <row r="594" spans="4:25" ht="44.25" customHeight="1">
      <c r="D594" s="88"/>
      <c r="Y594" s="172"/>
    </row>
    <row r="595" spans="4:25" ht="44.25" customHeight="1">
      <c r="D595" s="88"/>
      <c r="Y595" s="172"/>
    </row>
    <row r="596" spans="4:25" ht="44.25" customHeight="1">
      <c r="D596" s="88"/>
      <c r="Y596" s="172"/>
    </row>
    <row r="597" spans="4:25" ht="44.25" customHeight="1">
      <c r="D597" s="88"/>
      <c r="Y597" s="172"/>
    </row>
    <row r="598" spans="4:25" ht="44.25" customHeight="1">
      <c r="D598" s="88"/>
      <c r="Y598" s="172"/>
    </row>
    <row r="599" spans="4:25" ht="44.25" customHeight="1">
      <c r="D599" s="88"/>
      <c r="Y599" s="172"/>
    </row>
    <row r="600" spans="4:25" ht="44.25" customHeight="1">
      <c r="D600" s="88"/>
      <c r="Y600" s="172"/>
    </row>
    <row r="601" spans="4:25" ht="44.25" customHeight="1">
      <c r="D601" s="88"/>
      <c r="Y601" s="172"/>
    </row>
    <row r="602" spans="4:25" ht="44.25" customHeight="1">
      <c r="D602" s="88"/>
      <c r="Y602" s="172"/>
    </row>
    <row r="603" spans="4:25" ht="44.25" customHeight="1">
      <c r="D603" s="88"/>
      <c r="Y603" s="172"/>
    </row>
    <row r="604" spans="4:25" ht="44.25" customHeight="1">
      <c r="D604" s="88"/>
      <c r="Y604" s="172"/>
    </row>
    <row r="605" spans="4:25" ht="44.25" customHeight="1">
      <c r="D605" s="88"/>
      <c r="Y605" s="172"/>
    </row>
    <row r="606" spans="4:25" ht="44.25" customHeight="1">
      <c r="D606" s="88"/>
      <c r="Y606" s="172"/>
    </row>
    <row r="607" spans="4:25" ht="44.25" customHeight="1">
      <c r="D607" s="88"/>
      <c r="Y607" s="172"/>
    </row>
    <row r="608" spans="4:25" ht="44.25" customHeight="1">
      <c r="D608" s="88"/>
      <c r="Y608" s="172"/>
    </row>
    <row r="609" spans="4:25" ht="44.25" customHeight="1">
      <c r="D609" s="88"/>
      <c r="Y609" s="172"/>
    </row>
    <row r="610" spans="4:25" ht="44.25" customHeight="1">
      <c r="D610" s="88"/>
      <c r="Y610" s="172"/>
    </row>
    <row r="611" spans="4:25" ht="44.25" customHeight="1">
      <c r="D611" s="88"/>
      <c r="Y611" s="172"/>
    </row>
    <row r="612" spans="4:25" ht="44.25" customHeight="1">
      <c r="D612" s="88"/>
      <c r="Y612" s="172"/>
    </row>
    <row r="613" spans="4:25" ht="44.25" customHeight="1">
      <c r="D613" s="88"/>
      <c r="Y613" s="172"/>
    </row>
    <row r="614" spans="4:25" ht="44.25" customHeight="1">
      <c r="D614" s="88"/>
      <c r="Y614" s="172"/>
    </row>
    <row r="615" spans="4:25" ht="44.25" customHeight="1">
      <c r="D615" s="88"/>
      <c r="Y615" s="172"/>
    </row>
    <row r="616" spans="4:25" ht="44.25" customHeight="1">
      <c r="D616" s="88"/>
      <c r="Y616" s="172"/>
    </row>
    <row r="617" spans="4:25" ht="44.25" customHeight="1">
      <c r="D617" s="88"/>
      <c r="Y617" s="172"/>
    </row>
    <row r="618" spans="4:25" ht="44.25" customHeight="1">
      <c r="D618" s="88"/>
      <c r="Y618" s="172"/>
    </row>
    <row r="619" spans="4:25" ht="44.25" customHeight="1">
      <c r="D619" s="88"/>
      <c r="Y619" s="172"/>
    </row>
    <row r="620" spans="4:25" ht="44.25" customHeight="1">
      <c r="D620" s="88"/>
      <c r="Y620" s="172"/>
    </row>
    <row r="621" spans="4:25" ht="44.25" customHeight="1">
      <c r="D621" s="88"/>
      <c r="Y621" s="172"/>
    </row>
    <row r="622" spans="4:25" ht="44.25" customHeight="1">
      <c r="D622" s="88"/>
      <c r="Y622" s="172"/>
    </row>
    <row r="623" spans="4:25" ht="44.25" customHeight="1">
      <c r="D623" s="88"/>
      <c r="Y623" s="172"/>
    </row>
    <row r="624" spans="4:25" ht="44.25" customHeight="1">
      <c r="D624" s="88"/>
      <c r="Y624" s="172"/>
    </row>
    <row r="625" spans="4:25" ht="44.25" customHeight="1">
      <c r="D625" s="88"/>
      <c r="Y625" s="172"/>
    </row>
    <row r="626" spans="4:25" ht="44.25" customHeight="1">
      <c r="D626" s="88"/>
      <c r="Y626" s="172"/>
    </row>
    <row r="627" spans="4:25" ht="44.25" customHeight="1">
      <c r="D627" s="88"/>
      <c r="Y627" s="172"/>
    </row>
    <row r="628" spans="4:25" ht="44.25" customHeight="1">
      <c r="D628" s="88"/>
      <c r="Y628" s="172"/>
    </row>
    <row r="629" spans="4:25" ht="44.25" customHeight="1">
      <c r="D629" s="88"/>
      <c r="Y629" s="172"/>
    </row>
    <row r="630" spans="4:25" ht="44.25" customHeight="1">
      <c r="D630" s="88"/>
      <c r="Y630" s="172"/>
    </row>
    <row r="631" spans="4:25" ht="44.25" customHeight="1">
      <c r="D631" s="88"/>
      <c r="Y631" s="172"/>
    </row>
    <row r="632" spans="4:25" ht="44.25" customHeight="1">
      <c r="D632" s="88"/>
      <c r="Y632" s="172"/>
    </row>
    <row r="633" spans="4:25" ht="44.25" customHeight="1">
      <c r="D633" s="88"/>
      <c r="Y633" s="172"/>
    </row>
    <row r="634" spans="4:25" ht="44.25" customHeight="1">
      <c r="D634" s="88"/>
      <c r="Y634" s="172"/>
    </row>
    <row r="635" spans="4:25" ht="44.25" customHeight="1">
      <c r="D635" s="88"/>
      <c r="Y635" s="172"/>
    </row>
    <row r="636" spans="4:25" ht="44.25" customHeight="1">
      <c r="D636" s="88"/>
      <c r="Y636" s="172"/>
    </row>
    <row r="637" spans="4:25" ht="44.25" customHeight="1">
      <c r="D637" s="88"/>
      <c r="Y637" s="172"/>
    </row>
    <row r="638" spans="4:25" ht="44.25" customHeight="1">
      <c r="D638" s="88"/>
      <c r="Y638" s="172"/>
    </row>
    <row r="639" spans="4:25" ht="44.25" customHeight="1">
      <c r="D639" s="88"/>
      <c r="Y639" s="172"/>
    </row>
    <row r="640" spans="4:25" ht="44.25" customHeight="1">
      <c r="D640" s="88"/>
      <c r="Y640" s="172"/>
    </row>
    <row r="641" spans="4:25" ht="44.25" customHeight="1">
      <c r="D641" s="88"/>
      <c r="Y641" s="172"/>
    </row>
    <row r="642" spans="4:25" ht="44.25" customHeight="1">
      <c r="D642" s="88"/>
      <c r="Y642" s="172"/>
    </row>
    <row r="643" spans="4:25" ht="44.25" customHeight="1">
      <c r="D643" s="88"/>
      <c r="Y643" s="172"/>
    </row>
    <row r="644" spans="4:25" ht="44.25" customHeight="1">
      <c r="D644" s="88"/>
      <c r="Y644" s="172"/>
    </row>
    <row r="645" spans="4:25" ht="44.25" customHeight="1">
      <c r="D645" s="88"/>
      <c r="Y645" s="172"/>
    </row>
    <row r="646" spans="4:25" ht="44.25" customHeight="1">
      <c r="D646" s="88"/>
      <c r="Y646" s="172"/>
    </row>
    <row r="647" spans="4:25" ht="44.25" customHeight="1">
      <c r="D647" s="88"/>
      <c r="Y647" s="172"/>
    </row>
    <row r="648" spans="4:25" ht="44.25" customHeight="1">
      <c r="D648" s="88"/>
      <c r="Y648" s="172"/>
    </row>
    <row r="649" spans="4:25" ht="44.25" customHeight="1">
      <c r="D649" s="88"/>
      <c r="Y649" s="172"/>
    </row>
    <row r="650" spans="4:25" ht="44.25" customHeight="1">
      <c r="D650" s="88"/>
      <c r="Y650" s="172"/>
    </row>
    <row r="651" spans="4:25" ht="44.25" customHeight="1">
      <c r="D651" s="88"/>
      <c r="Y651" s="172"/>
    </row>
    <row r="652" spans="4:25" ht="44.25" customHeight="1">
      <c r="D652" s="88"/>
      <c r="Y652" s="172"/>
    </row>
    <row r="653" spans="4:25" ht="44.25" customHeight="1">
      <c r="D653" s="88"/>
      <c r="Y653" s="172"/>
    </row>
    <row r="654" spans="4:25" ht="44.25" customHeight="1">
      <c r="D654" s="88"/>
      <c r="Y654" s="172"/>
    </row>
    <row r="655" spans="4:25" ht="44.25" customHeight="1">
      <c r="D655" s="88"/>
      <c r="Y655" s="172"/>
    </row>
    <row r="656" spans="4:25" ht="44.25" customHeight="1">
      <c r="D656" s="88"/>
      <c r="Y656" s="172"/>
    </row>
    <row r="657" spans="4:25" ht="44.25" customHeight="1">
      <c r="D657" s="88"/>
      <c r="Y657" s="172"/>
    </row>
    <row r="658" spans="4:25" ht="44.25" customHeight="1">
      <c r="D658" s="88"/>
      <c r="Y658" s="172"/>
    </row>
    <row r="659" spans="4:25" ht="44.25" customHeight="1">
      <c r="D659" s="88"/>
      <c r="Y659" s="172"/>
    </row>
    <row r="660" spans="4:25" ht="44.25" customHeight="1">
      <c r="D660" s="88"/>
      <c r="Y660" s="172"/>
    </row>
    <row r="661" spans="4:25" ht="44.25" customHeight="1">
      <c r="D661" s="88"/>
      <c r="Y661" s="172"/>
    </row>
    <row r="662" spans="4:25" ht="44.25" customHeight="1">
      <c r="D662" s="88"/>
      <c r="Y662" s="172"/>
    </row>
    <row r="663" spans="4:25" ht="44.25" customHeight="1">
      <c r="D663" s="88"/>
      <c r="Y663" s="172"/>
    </row>
    <row r="664" spans="4:25" ht="44.25" customHeight="1">
      <c r="D664" s="88"/>
      <c r="Y664" s="172"/>
    </row>
    <row r="665" spans="4:25" ht="44.25" customHeight="1">
      <c r="D665" s="88"/>
      <c r="Y665" s="172"/>
    </row>
    <row r="666" spans="4:25" ht="44.25" customHeight="1">
      <c r="D666" s="88"/>
      <c r="Y666" s="172"/>
    </row>
    <row r="667" spans="4:25" ht="44.25" customHeight="1">
      <c r="D667" s="88"/>
      <c r="Y667" s="172"/>
    </row>
    <row r="668" spans="4:25" ht="44.25" customHeight="1">
      <c r="D668" s="88"/>
      <c r="Y668" s="172"/>
    </row>
    <row r="669" spans="4:25" ht="44.25" customHeight="1">
      <c r="D669" s="88"/>
      <c r="Y669" s="172"/>
    </row>
    <row r="670" spans="4:25" ht="44.25" customHeight="1">
      <c r="D670" s="88"/>
      <c r="Y670" s="172"/>
    </row>
    <row r="671" spans="4:25" ht="44.25" customHeight="1">
      <c r="D671" s="88"/>
      <c r="Y671" s="172"/>
    </row>
    <row r="672" spans="4:25" ht="44.25" customHeight="1">
      <c r="D672" s="88"/>
      <c r="Y672" s="172"/>
    </row>
    <row r="673" spans="4:25" ht="44.25" customHeight="1">
      <c r="D673" s="88"/>
      <c r="Y673" s="172"/>
    </row>
    <row r="674" spans="4:25" ht="44.25" customHeight="1">
      <c r="D674" s="88"/>
      <c r="Y674" s="172"/>
    </row>
    <row r="675" spans="4:25" ht="44.25" customHeight="1">
      <c r="D675" s="88"/>
      <c r="Y675" s="172"/>
    </row>
    <row r="676" spans="4:25" ht="44.25" customHeight="1">
      <c r="D676" s="88"/>
      <c r="Y676" s="172"/>
    </row>
    <row r="677" spans="4:25" ht="44.25" customHeight="1">
      <c r="D677" s="88"/>
      <c r="Y677" s="172"/>
    </row>
    <row r="678" spans="4:25" ht="44.25" customHeight="1">
      <c r="D678" s="88"/>
      <c r="Y678" s="172"/>
    </row>
    <row r="679" spans="4:25" ht="44.25" customHeight="1">
      <c r="D679" s="88"/>
      <c r="Y679" s="172"/>
    </row>
    <row r="680" spans="4:25" ht="44.25" customHeight="1">
      <c r="D680" s="88"/>
      <c r="Y680" s="172"/>
    </row>
    <row r="681" spans="4:25" ht="44.25" customHeight="1">
      <c r="D681" s="88"/>
      <c r="Y681" s="172"/>
    </row>
    <row r="682" spans="4:25" ht="44.25" customHeight="1">
      <c r="D682" s="88"/>
      <c r="Y682" s="172"/>
    </row>
    <row r="683" spans="4:25" ht="44.25" customHeight="1">
      <c r="D683" s="88"/>
      <c r="Y683" s="172"/>
    </row>
    <row r="684" spans="4:25" ht="44.25" customHeight="1">
      <c r="D684" s="88"/>
      <c r="Y684" s="172"/>
    </row>
    <row r="685" spans="4:25" ht="44.25" customHeight="1">
      <c r="D685" s="88"/>
      <c r="Y685" s="172"/>
    </row>
    <row r="686" spans="4:25" ht="44.25" customHeight="1">
      <c r="D686" s="88"/>
      <c r="Y686" s="172"/>
    </row>
    <row r="687" spans="4:25" ht="44.25" customHeight="1">
      <c r="D687" s="88"/>
      <c r="Y687" s="172"/>
    </row>
    <row r="688" spans="4:25" ht="44.25" customHeight="1">
      <c r="D688" s="88"/>
      <c r="Y688" s="172"/>
    </row>
    <row r="689" spans="4:25" ht="44.25" customHeight="1">
      <c r="D689" s="88"/>
      <c r="Y689" s="172"/>
    </row>
    <row r="690" spans="4:25" ht="44.25" customHeight="1">
      <c r="D690" s="88"/>
      <c r="Y690" s="172"/>
    </row>
    <row r="691" spans="4:25" ht="44.25" customHeight="1">
      <c r="D691" s="88"/>
      <c r="Y691" s="172"/>
    </row>
    <row r="692" spans="4:25" ht="44.25" customHeight="1">
      <c r="D692" s="88"/>
      <c r="Y692" s="172"/>
    </row>
    <row r="693" spans="4:25" ht="44.25" customHeight="1">
      <c r="D693" s="88"/>
      <c r="Y693" s="172"/>
    </row>
    <row r="694" spans="4:25" ht="44.25" customHeight="1">
      <c r="D694" s="88"/>
      <c r="Y694" s="172"/>
    </row>
    <row r="695" spans="4:25" ht="44.25" customHeight="1">
      <c r="D695" s="88"/>
      <c r="Y695" s="172"/>
    </row>
    <row r="696" spans="4:25" ht="44.25" customHeight="1">
      <c r="D696" s="88"/>
      <c r="Y696" s="172"/>
    </row>
    <row r="697" spans="4:25" ht="44.25" customHeight="1">
      <c r="D697" s="88"/>
      <c r="Y697" s="172"/>
    </row>
    <row r="698" spans="4:25" ht="44.25" customHeight="1">
      <c r="D698" s="88"/>
      <c r="Y698" s="172"/>
    </row>
    <row r="699" spans="4:25" ht="44.25" customHeight="1">
      <c r="D699" s="88"/>
      <c r="Y699" s="172"/>
    </row>
    <row r="700" spans="4:25" ht="44.25" customHeight="1">
      <c r="D700" s="88"/>
      <c r="Y700" s="172"/>
    </row>
    <row r="701" spans="4:25" ht="44.25" customHeight="1">
      <c r="D701" s="88"/>
      <c r="Y701" s="172"/>
    </row>
    <row r="702" spans="4:25" ht="44.25" customHeight="1">
      <c r="D702" s="88"/>
      <c r="Y702" s="172"/>
    </row>
    <row r="703" spans="4:25" ht="44.25" customHeight="1">
      <c r="D703" s="88"/>
      <c r="Y703" s="172"/>
    </row>
    <row r="704" spans="4:25" ht="44.25" customHeight="1">
      <c r="D704" s="88"/>
      <c r="Y704" s="172"/>
    </row>
    <row r="705" spans="4:25" ht="44.25" customHeight="1">
      <c r="D705" s="88"/>
      <c r="Y705" s="172"/>
    </row>
    <row r="706" spans="4:25" ht="44.25" customHeight="1">
      <c r="D706" s="88"/>
      <c r="Y706" s="172"/>
    </row>
    <row r="707" spans="4:25" ht="44.25" customHeight="1">
      <c r="D707" s="88"/>
      <c r="Y707" s="172"/>
    </row>
    <row r="708" spans="4:25" ht="44.25" customHeight="1">
      <c r="D708" s="88"/>
      <c r="Y708" s="172"/>
    </row>
    <row r="709" spans="4:25" ht="44.25" customHeight="1">
      <c r="D709" s="88"/>
      <c r="Y709" s="172"/>
    </row>
    <row r="710" spans="4:25" ht="44.25" customHeight="1">
      <c r="D710" s="88"/>
      <c r="Y710" s="172"/>
    </row>
    <row r="711" spans="4:25" ht="44.25" customHeight="1">
      <c r="D711" s="88"/>
      <c r="Y711" s="172"/>
    </row>
    <row r="712" spans="4:25" ht="44.25" customHeight="1">
      <c r="D712" s="88"/>
      <c r="Y712" s="172"/>
    </row>
    <row r="713" spans="4:25" ht="44.25" customHeight="1">
      <c r="D713" s="88"/>
      <c r="Y713" s="172"/>
    </row>
    <row r="714" spans="4:25" ht="44.25" customHeight="1">
      <c r="D714" s="88"/>
      <c r="Y714" s="172"/>
    </row>
    <row r="715" spans="4:25" ht="44.25" customHeight="1">
      <c r="D715" s="88"/>
      <c r="Y715" s="172"/>
    </row>
    <row r="716" spans="4:25" ht="44.25" customHeight="1">
      <c r="D716" s="88"/>
      <c r="Y716" s="172"/>
    </row>
    <row r="717" spans="4:25" ht="44.25" customHeight="1">
      <c r="D717" s="88"/>
      <c r="Y717" s="172"/>
    </row>
    <row r="718" spans="4:25" ht="44.25" customHeight="1">
      <c r="D718" s="88"/>
      <c r="Y718" s="172"/>
    </row>
    <row r="719" spans="4:25" ht="44.25" customHeight="1">
      <c r="D719" s="88"/>
      <c r="Y719" s="172"/>
    </row>
    <row r="720" spans="4:25" ht="44.25" customHeight="1">
      <c r="D720" s="88"/>
      <c r="Y720" s="172"/>
    </row>
    <row r="721" spans="4:25" ht="44.25" customHeight="1">
      <c r="D721" s="88"/>
      <c r="Y721" s="172"/>
    </row>
    <row r="722" spans="4:25" ht="44.25" customHeight="1">
      <c r="D722" s="88"/>
      <c r="Y722" s="172"/>
    </row>
    <row r="723" spans="4:25" ht="44.25" customHeight="1">
      <c r="D723" s="88"/>
      <c r="Y723" s="172"/>
    </row>
    <row r="724" spans="4:25" ht="44.25" customHeight="1">
      <c r="D724" s="88"/>
      <c r="Y724" s="172"/>
    </row>
    <row r="725" spans="4:25" ht="44.25" customHeight="1">
      <c r="D725" s="88"/>
      <c r="Y725" s="172"/>
    </row>
    <row r="726" spans="4:25" ht="44.25" customHeight="1">
      <c r="D726" s="88"/>
      <c r="Y726" s="172"/>
    </row>
    <row r="727" spans="4:25" ht="44.25" customHeight="1">
      <c r="D727" s="88"/>
      <c r="Y727" s="172"/>
    </row>
    <row r="728" spans="4:25" ht="44.25" customHeight="1">
      <c r="D728" s="88"/>
      <c r="Y728" s="172"/>
    </row>
    <row r="729" spans="4:25" ht="44.25" customHeight="1">
      <c r="D729" s="88"/>
      <c r="Y729" s="172"/>
    </row>
    <row r="730" spans="4:25" ht="44.25" customHeight="1">
      <c r="D730" s="88"/>
      <c r="Y730" s="172"/>
    </row>
    <row r="731" spans="4:25" ht="44.25" customHeight="1">
      <c r="D731" s="88"/>
      <c r="Y731" s="172"/>
    </row>
    <row r="732" spans="4:25" ht="44.25" customHeight="1">
      <c r="D732" s="88"/>
      <c r="Y732" s="172"/>
    </row>
    <row r="733" spans="4:25" ht="44.25" customHeight="1">
      <c r="D733" s="88"/>
      <c r="Y733" s="172"/>
    </row>
    <row r="734" spans="4:25" ht="44.25" customHeight="1">
      <c r="D734" s="88"/>
      <c r="Y734" s="172"/>
    </row>
    <row r="735" spans="4:25" ht="44.25" customHeight="1">
      <c r="D735" s="88"/>
      <c r="Y735" s="172"/>
    </row>
    <row r="736" spans="4:25" ht="44.25" customHeight="1">
      <c r="D736" s="88"/>
      <c r="Y736" s="172"/>
    </row>
    <row r="737" spans="4:25" ht="44.25" customHeight="1">
      <c r="D737" s="88"/>
      <c r="Y737" s="172"/>
    </row>
    <row r="738" spans="4:25" ht="44.25" customHeight="1">
      <c r="D738" s="88"/>
      <c r="Y738" s="172"/>
    </row>
    <row r="739" spans="4:25" ht="44.25" customHeight="1">
      <c r="D739" s="88"/>
      <c r="Y739" s="172"/>
    </row>
    <row r="740" spans="4:25" ht="44.25" customHeight="1">
      <c r="D740" s="88"/>
      <c r="Y740" s="172"/>
    </row>
    <row r="741" spans="4:25" ht="44.25" customHeight="1">
      <c r="D741" s="88"/>
      <c r="Y741" s="172"/>
    </row>
    <row r="742" spans="4:25" ht="44.25" customHeight="1">
      <c r="D742" s="88"/>
      <c r="Y742" s="172"/>
    </row>
    <row r="743" spans="4:25" ht="44.25" customHeight="1">
      <c r="D743" s="88"/>
      <c r="Y743" s="172"/>
    </row>
    <row r="744" spans="4:25" ht="44.25" customHeight="1">
      <c r="D744" s="88"/>
      <c r="Y744" s="172"/>
    </row>
    <row r="745" spans="4:25" ht="44.25" customHeight="1">
      <c r="D745" s="88"/>
      <c r="Y745" s="172"/>
    </row>
    <row r="746" spans="4:25" ht="44.25" customHeight="1">
      <c r="D746" s="88"/>
      <c r="Y746" s="172"/>
    </row>
    <row r="747" spans="4:25" ht="44.25" customHeight="1">
      <c r="D747" s="88"/>
      <c r="Y747" s="172"/>
    </row>
    <row r="748" spans="4:25" ht="44.25" customHeight="1">
      <c r="D748" s="88"/>
      <c r="Y748" s="172"/>
    </row>
    <row r="749" spans="4:25" ht="44.25" customHeight="1">
      <c r="D749" s="88"/>
      <c r="Y749" s="172"/>
    </row>
    <row r="750" spans="4:25" ht="44.25" customHeight="1">
      <c r="D750" s="88"/>
      <c r="Y750" s="172"/>
    </row>
    <row r="751" spans="4:25" ht="44.25" customHeight="1">
      <c r="D751" s="88"/>
      <c r="Y751" s="172"/>
    </row>
    <row r="752" spans="4:25" ht="44.25" customHeight="1">
      <c r="D752" s="88"/>
      <c r="Y752" s="172"/>
    </row>
    <row r="753" spans="4:25" ht="44.25" customHeight="1">
      <c r="D753" s="88"/>
      <c r="Y753" s="172"/>
    </row>
    <row r="754" spans="4:25" ht="44.25" customHeight="1">
      <c r="D754" s="88"/>
      <c r="Y754" s="172"/>
    </row>
    <row r="755" spans="4:25" ht="44.25" customHeight="1">
      <c r="D755" s="88"/>
      <c r="Y755" s="172"/>
    </row>
    <row r="756" spans="4:25" ht="44.25" customHeight="1">
      <c r="D756" s="88"/>
      <c r="Y756" s="172"/>
    </row>
    <row r="757" spans="4:25" ht="44.25" customHeight="1">
      <c r="D757" s="88"/>
      <c r="Y757" s="172"/>
    </row>
    <row r="758" spans="4:25" ht="44.25" customHeight="1">
      <c r="D758" s="88"/>
      <c r="Y758" s="172"/>
    </row>
    <row r="759" spans="4:25" ht="44.25" customHeight="1">
      <c r="D759" s="88"/>
      <c r="Y759" s="172"/>
    </row>
    <row r="760" spans="4:25" ht="44.25" customHeight="1">
      <c r="D760" s="88"/>
      <c r="Y760" s="172"/>
    </row>
    <row r="761" spans="4:25" ht="44.25" customHeight="1">
      <c r="D761" s="88"/>
      <c r="Y761" s="172"/>
    </row>
    <row r="762" spans="4:25" ht="44.25" customHeight="1">
      <c r="D762" s="88"/>
      <c r="Y762" s="172"/>
    </row>
    <row r="763" spans="4:25" ht="44.25" customHeight="1">
      <c r="D763" s="88"/>
      <c r="Y763" s="172"/>
    </row>
    <row r="764" spans="4:25" ht="44.25" customHeight="1">
      <c r="D764" s="88"/>
      <c r="Y764" s="172"/>
    </row>
    <row r="765" spans="4:25" ht="44.25" customHeight="1">
      <c r="D765" s="88"/>
      <c r="Y765" s="172"/>
    </row>
    <row r="766" spans="4:25" ht="44.25" customHeight="1">
      <c r="D766" s="88"/>
      <c r="Y766" s="172"/>
    </row>
    <row r="767" spans="4:25" ht="44.25" customHeight="1">
      <c r="D767" s="88"/>
      <c r="Y767" s="172"/>
    </row>
    <row r="768" spans="4:25" ht="44.25" customHeight="1">
      <c r="D768" s="88"/>
      <c r="Y768" s="172"/>
    </row>
    <row r="769" spans="4:25" ht="44.25" customHeight="1">
      <c r="D769" s="88"/>
      <c r="Y769" s="172"/>
    </row>
    <row r="770" spans="4:25" ht="44.25" customHeight="1">
      <c r="D770" s="88"/>
      <c r="Y770" s="172"/>
    </row>
    <row r="771" spans="4:25" ht="44.25" customHeight="1">
      <c r="D771" s="88"/>
      <c r="Y771" s="172"/>
    </row>
    <row r="772" spans="4:25" ht="44.25" customHeight="1">
      <c r="D772" s="88"/>
      <c r="Y772" s="172"/>
    </row>
    <row r="773" spans="4:25" ht="44.25" customHeight="1">
      <c r="D773" s="88"/>
      <c r="Y773" s="172"/>
    </row>
    <row r="774" spans="4:25" ht="44.25" customHeight="1">
      <c r="D774" s="88"/>
      <c r="Y774" s="172"/>
    </row>
    <row r="775" spans="4:25" ht="44.25" customHeight="1">
      <c r="D775" s="88"/>
      <c r="Y775" s="172"/>
    </row>
    <row r="776" spans="4:25" ht="44.25" customHeight="1">
      <c r="D776" s="88"/>
      <c r="Y776" s="172"/>
    </row>
    <row r="777" spans="4:25" ht="44.25" customHeight="1">
      <c r="D777" s="88"/>
      <c r="Y777" s="172"/>
    </row>
    <row r="778" spans="4:25" ht="44.25" customHeight="1">
      <c r="D778" s="88"/>
      <c r="Y778" s="172"/>
    </row>
    <row r="779" spans="4:25" ht="44.25" customHeight="1">
      <c r="D779" s="88"/>
      <c r="Y779" s="172"/>
    </row>
    <row r="780" spans="4:25" ht="44.25" customHeight="1">
      <c r="D780" s="88"/>
      <c r="Y780" s="172"/>
    </row>
    <row r="781" spans="4:25" ht="44.25" customHeight="1">
      <c r="D781" s="88"/>
      <c r="Y781" s="172"/>
    </row>
    <row r="782" spans="4:25" ht="44.25" customHeight="1">
      <c r="D782" s="88"/>
      <c r="Y782" s="172"/>
    </row>
    <row r="783" spans="4:25" ht="44.25" customHeight="1">
      <c r="D783" s="88"/>
      <c r="Y783" s="172"/>
    </row>
    <row r="784" spans="4:25" ht="44.25" customHeight="1">
      <c r="D784" s="88"/>
      <c r="Y784" s="172"/>
    </row>
    <row r="785" spans="4:25" ht="44.25" customHeight="1">
      <c r="D785" s="88"/>
      <c r="Y785" s="172"/>
    </row>
    <row r="786" spans="4:25" ht="44.25" customHeight="1">
      <c r="D786" s="88"/>
      <c r="Y786" s="172"/>
    </row>
    <row r="787" spans="4:25" ht="44.25" customHeight="1">
      <c r="D787" s="88"/>
      <c r="Y787" s="172"/>
    </row>
    <row r="788" spans="4:25" ht="44.25" customHeight="1">
      <c r="D788" s="88"/>
      <c r="Y788" s="172"/>
    </row>
    <row r="789" spans="4:25" ht="44.25" customHeight="1">
      <c r="D789" s="88"/>
      <c r="Y789" s="172"/>
    </row>
    <row r="790" spans="4:25" ht="44.25" customHeight="1">
      <c r="D790" s="88"/>
      <c r="Y790" s="172"/>
    </row>
    <row r="791" spans="4:25" ht="44.25" customHeight="1">
      <c r="D791" s="88"/>
      <c r="Y791" s="172"/>
    </row>
    <row r="792" spans="4:25" ht="44.25" customHeight="1">
      <c r="D792" s="88"/>
      <c r="Y792" s="172"/>
    </row>
    <row r="793" spans="4:25" ht="44.25" customHeight="1">
      <c r="D793" s="88"/>
      <c r="Y793" s="172"/>
    </row>
    <row r="794" spans="4:25" ht="44.25" customHeight="1">
      <c r="D794" s="88"/>
      <c r="Y794" s="172"/>
    </row>
    <row r="795" spans="4:25" ht="44.25" customHeight="1">
      <c r="D795" s="88"/>
      <c r="Y795" s="172"/>
    </row>
    <row r="796" spans="4:25" ht="44.25" customHeight="1">
      <c r="D796" s="88"/>
      <c r="Y796" s="172"/>
    </row>
    <row r="797" spans="4:25" ht="44.25" customHeight="1">
      <c r="D797" s="88"/>
      <c r="Y797" s="172"/>
    </row>
    <row r="798" spans="4:25" ht="44.25" customHeight="1">
      <c r="D798" s="88"/>
      <c r="Y798" s="172"/>
    </row>
    <row r="799" spans="4:25" ht="44.25" customHeight="1">
      <c r="D799" s="88"/>
      <c r="Y799" s="172"/>
    </row>
    <row r="800" spans="4:25" ht="44.25" customHeight="1">
      <c r="D800" s="88"/>
      <c r="Y800" s="172"/>
    </row>
    <row r="801" spans="4:25" ht="44.25" customHeight="1">
      <c r="D801" s="88"/>
      <c r="Y801" s="172"/>
    </row>
    <row r="802" spans="4:25" ht="44.25" customHeight="1">
      <c r="D802" s="88"/>
      <c r="Y802" s="172"/>
    </row>
    <row r="803" spans="4:25" ht="44.25" customHeight="1">
      <c r="D803" s="88"/>
      <c r="Y803" s="172"/>
    </row>
    <row r="804" spans="4:25" ht="44.25" customHeight="1">
      <c r="D804" s="88"/>
      <c r="Y804" s="172"/>
    </row>
    <row r="805" spans="4:25" ht="44.25" customHeight="1">
      <c r="D805" s="88"/>
      <c r="Y805" s="172"/>
    </row>
    <row r="806" spans="4:25" ht="44.25" customHeight="1">
      <c r="D806" s="88"/>
      <c r="Y806" s="172"/>
    </row>
    <row r="807" spans="4:25" ht="44.25" customHeight="1">
      <c r="D807" s="88"/>
      <c r="Y807" s="172"/>
    </row>
    <row r="808" spans="4:25" ht="44.25" customHeight="1">
      <c r="D808" s="88"/>
      <c r="Y808" s="172"/>
    </row>
    <row r="809" spans="4:25" ht="44.25" customHeight="1">
      <c r="D809" s="88"/>
      <c r="Y809" s="172"/>
    </row>
    <row r="810" spans="4:25" ht="44.25" customHeight="1">
      <c r="D810" s="88"/>
      <c r="Y810" s="172"/>
    </row>
    <row r="811" spans="4:25" ht="44.25" customHeight="1">
      <c r="D811" s="88"/>
      <c r="Y811" s="172"/>
    </row>
    <row r="812" spans="4:25" ht="44.25" customHeight="1">
      <c r="D812" s="88"/>
      <c r="Y812" s="172"/>
    </row>
    <row r="813" spans="4:25" ht="44.25" customHeight="1">
      <c r="D813" s="88"/>
      <c r="Y813" s="172"/>
    </row>
    <row r="814" spans="4:25" ht="44.25" customHeight="1">
      <c r="D814" s="88"/>
      <c r="Y814" s="172"/>
    </row>
    <row r="815" spans="4:25" ht="44.25" customHeight="1">
      <c r="D815" s="88"/>
      <c r="Y815" s="172"/>
    </row>
    <row r="816" spans="4:25" ht="44.25" customHeight="1">
      <c r="D816" s="88"/>
      <c r="Y816" s="172"/>
    </row>
    <row r="817" spans="4:25" ht="44.25" customHeight="1">
      <c r="D817" s="88"/>
      <c r="Y817" s="172"/>
    </row>
    <row r="818" spans="4:25" ht="44.25" customHeight="1">
      <c r="D818" s="88"/>
      <c r="Y818" s="172"/>
    </row>
    <row r="819" spans="4:25" ht="44.25" customHeight="1">
      <c r="D819" s="88"/>
      <c r="Y819" s="172"/>
    </row>
    <row r="820" spans="4:25" ht="44.25" customHeight="1">
      <c r="D820" s="88"/>
      <c r="Y820" s="172"/>
    </row>
    <row r="821" spans="4:25" ht="44.25" customHeight="1">
      <c r="D821" s="88"/>
      <c r="Y821" s="172"/>
    </row>
    <row r="822" spans="4:25" ht="44.25" customHeight="1">
      <c r="D822" s="88"/>
      <c r="Y822" s="172"/>
    </row>
    <row r="823" spans="4:25" ht="44.25" customHeight="1">
      <c r="D823" s="88"/>
      <c r="Y823" s="172"/>
    </row>
    <row r="824" spans="4:25" ht="44.25" customHeight="1">
      <c r="D824" s="88"/>
      <c r="Y824" s="172"/>
    </row>
    <row r="825" spans="4:25" ht="44.25" customHeight="1">
      <c r="D825" s="88"/>
      <c r="Y825" s="172"/>
    </row>
    <row r="826" spans="4:25" ht="44.25" customHeight="1">
      <c r="D826" s="88"/>
      <c r="Y826" s="172"/>
    </row>
    <row r="827" spans="4:25" ht="44.25" customHeight="1">
      <c r="D827" s="88"/>
      <c r="Y827" s="172"/>
    </row>
    <row r="828" spans="4:25" ht="44.25" customHeight="1">
      <c r="D828" s="88"/>
      <c r="Y828" s="172"/>
    </row>
    <row r="829" spans="4:25" ht="44.25" customHeight="1">
      <c r="D829" s="88"/>
      <c r="Y829" s="172"/>
    </row>
    <row r="830" spans="4:25" ht="44.25" customHeight="1">
      <c r="D830" s="88"/>
      <c r="Y830" s="172"/>
    </row>
    <row r="831" spans="4:25" ht="44.25" customHeight="1">
      <c r="D831" s="88"/>
      <c r="Y831" s="172"/>
    </row>
    <row r="832" spans="4:25" ht="44.25" customHeight="1">
      <c r="D832" s="88"/>
      <c r="Y832" s="172"/>
    </row>
    <row r="833" spans="4:25" ht="44.25" customHeight="1">
      <c r="D833" s="88"/>
      <c r="Y833" s="172"/>
    </row>
    <row r="834" spans="4:25" ht="44.25" customHeight="1">
      <c r="D834" s="88"/>
      <c r="Y834" s="172"/>
    </row>
    <row r="835" spans="4:25" ht="44.25" customHeight="1">
      <c r="D835" s="88"/>
      <c r="Y835" s="172"/>
    </row>
    <row r="836" spans="4:25" ht="44.25" customHeight="1">
      <c r="D836" s="88"/>
      <c r="Y836" s="172"/>
    </row>
    <row r="837" spans="4:25" ht="44.25" customHeight="1">
      <c r="D837" s="88"/>
      <c r="Y837" s="172"/>
    </row>
    <row r="838" spans="4:25" ht="44.25" customHeight="1">
      <c r="D838" s="88"/>
      <c r="Y838" s="172"/>
    </row>
    <row r="839" spans="4:25" ht="44.25" customHeight="1">
      <c r="D839" s="88"/>
      <c r="Y839" s="172"/>
    </row>
    <row r="840" spans="4:25" ht="44.25" customHeight="1">
      <c r="D840" s="88"/>
      <c r="Y840" s="172"/>
    </row>
    <row r="841" spans="4:25" ht="44.25" customHeight="1">
      <c r="D841" s="88"/>
      <c r="Y841" s="172"/>
    </row>
    <row r="842" spans="4:25" ht="44.25" customHeight="1">
      <c r="D842" s="88"/>
      <c r="Y842" s="172"/>
    </row>
    <row r="843" spans="4:25" ht="44.25" customHeight="1">
      <c r="D843" s="88"/>
      <c r="Y843" s="172"/>
    </row>
    <row r="844" spans="4:25" ht="44.25" customHeight="1">
      <c r="D844" s="88"/>
      <c r="Y844" s="172"/>
    </row>
    <row r="845" spans="4:25" ht="44.25" customHeight="1">
      <c r="D845" s="88"/>
      <c r="Y845" s="172"/>
    </row>
    <row r="846" spans="4:25" ht="44.25" customHeight="1">
      <c r="D846" s="88"/>
      <c r="Y846" s="172"/>
    </row>
    <row r="847" spans="4:25" ht="44.25" customHeight="1">
      <c r="D847" s="88"/>
      <c r="Y847" s="172"/>
    </row>
    <row r="848" spans="4:25" ht="44.25" customHeight="1">
      <c r="D848" s="88"/>
      <c r="Y848" s="172"/>
    </row>
    <row r="849" spans="4:25" ht="44.25" customHeight="1">
      <c r="D849" s="88"/>
      <c r="Y849" s="172"/>
    </row>
    <row r="850" spans="4:25" ht="44.25" customHeight="1">
      <c r="D850" s="88"/>
      <c r="Y850" s="172"/>
    </row>
    <row r="851" spans="4:25" ht="44.25" customHeight="1">
      <c r="D851" s="88"/>
      <c r="Y851" s="172"/>
    </row>
    <row r="852" spans="4:25" ht="44.25" customHeight="1">
      <c r="D852" s="88"/>
      <c r="Y852" s="172"/>
    </row>
    <row r="853" spans="4:25" ht="44.25" customHeight="1">
      <c r="D853" s="88"/>
      <c r="Y853" s="172"/>
    </row>
    <row r="854" spans="4:25" ht="44.25" customHeight="1">
      <c r="D854" s="88"/>
      <c r="Y854" s="172"/>
    </row>
    <row r="855" spans="4:25" ht="44.25" customHeight="1">
      <c r="D855" s="88"/>
      <c r="Y855" s="172"/>
    </row>
    <row r="856" spans="4:25" ht="44.25" customHeight="1">
      <c r="D856" s="88"/>
      <c r="Y856" s="172"/>
    </row>
    <row r="857" spans="4:25" ht="44.25" customHeight="1">
      <c r="D857" s="88"/>
      <c r="Y857" s="172"/>
    </row>
    <row r="858" spans="4:25" ht="44.25" customHeight="1">
      <c r="D858" s="88"/>
      <c r="Y858" s="172"/>
    </row>
    <row r="859" spans="4:25" ht="44.25" customHeight="1">
      <c r="D859" s="88"/>
      <c r="Y859" s="172"/>
    </row>
    <row r="860" spans="4:25" ht="44.25" customHeight="1">
      <c r="D860" s="88"/>
      <c r="Y860" s="172"/>
    </row>
    <row r="861" spans="4:25" ht="44.25" customHeight="1">
      <c r="D861" s="88"/>
      <c r="Y861" s="172"/>
    </row>
    <row r="862" spans="4:25" ht="44.25" customHeight="1">
      <c r="D862" s="88"/>
      <c r="Y862" s="172"/>
    </row>
    <row r="863" spans="4:25" ht="44.25" customHeight="1">
      <c r="D863" s="88"/>
      <c r="Y863" s="172"/>
    </row>
    <row r="864" spans="4:25" ht="44.25" customHeight="1">
      <c r="D864" s="88"/>
      <c r="Y864" s="172"/>
    </row>
    <row r="865" spans="4:25" ht="44.25" customHeight="1">
      <c r="D865" s="88"/>
      <c r="Y865" s="172"/>
    </row>
    <row r="866" spans="4:25" ht="44.25" customHeight="1">
      <c r="D866" s="88"/>
      <c r="Y866" s="172"/>
    </row>
    <row r="867" spans="4:25" ht="44.25" customHeight="1">
      <c r="D867" s="88"/>
      <c r="Y867" s="172"/>
    </row>
    <row r="868" spans="4:25" ht="44.25" customHeight="1">
      <c r="D868" s="88"/>
      <c r="Y868" s="172"/>
    </row>
    <row r="869" spans="4:25" ht="44.25" customHeight="1">
      <c r="D869" s="88"/>
      <c r="Y869" s="172"/>
    </row>
    <row r="870" spans="4:25" ht="44.25" customHeight="1">
      <c r="D870" s="88"/>
      <c r="Y870" s="172"/>
    </row>
    <row r="871" spans="4:25" ht="44.25" customHeight="1">
      <c r="D871" s="88"/>
      <c r="Y871" s="172"/>
    </row>
    <row r="872" spans="4:25" ht="44.25" customHeight="1">
      <c r="D872" s="88"/>
      <c r="Y872" s="172"/>
    </row>
    <row r="873" spans="4:25" ht="44.25" customHeight="1">
      <c r="D873" s="88"/>
      <c r="Y873" s="172"/>
    </row>
    <row r="874" spans="4:25" ht="44.25" customHeight="1">
      <c r="D874" s="88"/>
      <c r="Y874" s="172"/>
    </row>
    <row r="875" spans="4:25" ht="44.25" customHeight="1">
      <c r="D875" s="88"/>
      <c r="Y875" s="172"/>
    </row>
    <row r="876" spans="4:25" ht="44.25" customHeight="1">
      <c r="D876" s="88"/>
      <c r="Y876" s="172"/>
    </row>
    <row r="877" spans="4:25" ht="44.25" customHeight="1">
      <c r="D877" s="88"/>
      <c r="Y877" s="172"/>
    </row>
    <row r="878" spans="4:25" ht="44.25" customHeight="1">
      <c r="D878" s="88"/>
      <c r="Y878" s="172"/>
    </row>
    <row r="879" spans="4:25" ht="44.25" customHeight="1">
      <c r="D879" s="88"/>
      <c r="Y879" s="172"/>
    </row>
    <row r="880" spans="4:25" ht="44.25" customHeight="1">
      <c r="D880" s="88"/>
      <c r="Y880" s="172"/>
    </row>
    <row r="881" spans="4:25" ht="44.25" customHeight="1">
      <c r="D881" s="88"/>
      <c r="Y881" s="172"/>
    </row>
    <row r="882" spans="4:25" ht="44.25" customHeight="1">
      <c r="D882" s="88"/>
      <c r="Y882" s="172"/>
    </row>
    <row r="883" spans="4:25" ht="44.25" customHeight="1">
      <c r="D883" s="88"/>
      <c r="Y883" s="172"/>
    </row>
    <row r="884" spans="4:25" ht="44.25" customHeight="1">
      <c r="D884" s="88"/>
      <c r="Y884" s="172"/>
    </row>
    <row r="885" spans="4:25" ht="44.25" customHeight="1">
      <c r="D885" s="88"/>
      <c r="Y885" s="172"/>
    </row>
    <row r="886" spans="4:25" ht="44.25" customHeight="1">
      <c r="D886" s="88"/>
      <c r="Y886" s="172"/>
    </row>
    <row r="887" spans="4:25" ht="44.25" customHeight="1">
      <c r="D887" s="88"/>
      <c r="Y887" s="172"/>
    </row>
    <row r="888" spans="4:25" ht="44.25" customHeight="1">
      <c r="D888" s="88"/>
      <c r="Y888" s="172"/>
    </row>
    <row r="889" spans="4:25" ht="44.25" customHeight="1">
      <c r="D889" s="88"/>
      <c r="Y889" s="172"/>
    </row>
    <row r="890" spans="4:25" ht="44.25" customHeight="1">
      <c r="D890" s="88"/>
      <c r="Y890" s="172"/>
    </row>
    <row r="891" spans="4:25" ht="44.25" customHeight="1">
      <c r="D891" s="88"/>
      <c r="Y891" s="172"/>
    </row>
    <row r="892" spans="4:25" ht="44.25" customHeight="1">
      <c r="D892" s="88"/>
      <c r="Y892" s="172"/>
    </row>
    <row r="893" spans="4:25" ht="44.25" customHeight="1">
      <c r="D893" s="88"/>
      <c r="Y893" s="172"/>
    </row>
    <row r="894" spans="4:25" ht="44.25" customHeight="1">
      <c r="D894" s="88"/>
      <c r="Y894" s="172"/>
    </row>
    <row r="895" spans="4:25" ht="44.25" customHeight="1">
      <c r="D895" s="88"/>
      <c r="Y895" s="172"/>
    </row>
    <row r="896" spans="4:25" ht="44.25" customHeight="1">
      <c r="D896" s="88"/>
      <c r="Y896" s="172"/>
    </row>
    <row r="897" spans="4:25" ht="44.25" customHeight="1">
      <c r="D897" s="88"/>
      <c r="Y897" s="172"/>
    </row>
    <row r="898" spans="4:25" ht="44.25" customHeight="1">
      <c r="D898" s="88"/>
      <c r="Y898" s="172"/>
    </row>
    <row r="899" spans="4:25" ht="44.25" customHeight="1">
      <c r="D899" s="88"/>
      <c r="Y899" s="172"/>
    </row>
    <row r="900" spans="4:25" ht="44.25" customHeight="1">
      <c r="D900" s="88"/>
      <c r="Y900" s="172"/>
    </row>
    <row r="901" spans="4:25" ht="44.25" customHeight="1">
      <c r="D901" s="88"/>
      <c r="Y901" s="172"/>
    </row>
    <row r="902" spans="4:25" ht="44.25" customHeight="1">
      <c r="D902" s="88"/>
      <c r="Y902" s="172"/>
    </row>
    <row r="903" spans="4:25" ht="44.25" customHeight="1">
      <c r="D903" s="88"/>
      <c r="Y903" s="172"/>
    </row>
    <row r="904" spans="4:25" ht="44.25" customHeight="1">
      <c r="D904" s="88"/>
      <c r="Y904" s="172"/>
    </row>
    <row r="905" spans="4:25" ht="44.25" customHeight="1">
      <c r="D905" s="88"/>
      <c r="Y905" s="172"/>
    </row>
    <row r="906" spans="4:25" ht="44.25" customHeight="1">
      <c r="D906" s="88"/>
      <c r="Y906" s="172"/>
    </row>
    <row r="907" spans="4:25" ht="44.25" customHeight="1">
      <c r="D907" s="88"/>
      <c r="Y907" s="172"/>
    </row>
    <row r="908" spans="4:25" ht="44.25" customHeight="1">
      <c r="D908" s="88"/>
      <c r="Y908" s="172"/>
    </row>
    <row r="909" spans="4:25" ht="44.25" customHeight="1">
      <c r="D909" s="88"/>
      <c r="Y909" s="172"/>
    </row>
    <row r="910" spans="4:25" ht="44.25" customHeight="1">
      <c r="D910" s="88"/>
      <c r="Y910" s="172"/>
    </row>
    <row r="911" spans="4:25" ht="44.25" customHeight="1">
      <c r="D911" s="88"/>
      <c r="Y911" s="172"/>
    </row>
    <row r="912" spans="4:25" ht="44.25" customHeight="1">
      <c r="D912" s="88"/>
      <c r="Y912" s="172"/>
    </row>
    <row r="913" spans="4:25" ht="44.25" customHeight="1">
      <c r="D913" s="88"/>
      <c r="Y913" s="172"/>
    </row>
    <row r="914" spans="4:25" ht="44.25" customHeight="1">
      <c r="D914" s="88"/>
      <c r="Y914" s="172"/>
    </row>
    <row r="915" spans="4:25" ht="44.25" customHeight="1">
      <c r="D915" s="88"/>
      <c r="Y915" s="172"/>
    </row>
    <row r="916" spans="4:25" ht="44.25" customHeight="1">
      <c r="D916" s="88"/>
      <c r="Y916" s="172"/>
    </row>
    <row r="917" spans="4:25" ht="44.25" customHeight="1">
      <c r="D917" s="88"/>
      <c r="Y917" s="172"/>
    </row>
    <row r="918" spans="4:25" ht="44.25" customHeight="1">
      <c r="D918" s="88"/>
      <c r="Y918" s="172"/>
    </row>
    <row r="919" spans="4:25" ht="44.25" customHeight="1">
      <c r="D919" s="88"/>
      <c r="Y919" s="172"/>
    </row>
    <row r="920" spans="4:25" ht="44.25" customHeight="1">
      <c r="D920" s="88"/>
      <c r="Y920" s="172"/>
    </row>
    <row r="921" spans="4:25" ht="44.25" customHeight="1">
      <c r="D921" s="88"/>
      <c r="Y921" s="172"/>
    </row>
    <row r="922" spans="4:25" ht="44.25" customHeight="1">
      <c r="D922" s="88"/>
      <c r="Y922" s="172"/>
    </row>
    <row r="923" spans="4:25" ht="44.25" customHeight="1">
      <c r="D923" s="88"/>
      <c r="Y923" s="172"/>
    </row>
    <row r="924" spans="4:25" ht="44.25" customHeight="1">
      <c r="D924" s="88"/>
      <c r="Y924" s="172"/>
    </row>
    <row r="925" spans="4:25" ht="44.25" customHeight="1">
      <c r="D925" s="88"/>
      <c r="Y925" s="172"/>
    </row>
    <row r="926" spans="4:25" ht="44.25" customHeight="1">
      <c r="D926" s="88"/>
      <c r="Y926" s="172"/>
    </row>
    <row r="927" spans="4:25" ht="44.25" customHeight="1">
      <c r="D927" s="88"/>
      <c r="Y927" s="172"/>
    </row>
    <row r="928" spans="4:25" ht="44.25" customHeight="1">
      <c r="D928" s="88"/>
      <c r="Y928" s="172"/>
    </row>
    <row r="929" spans="4:25" ht="44.25" customHeight="1">
      <c r="D929" s="88"/>
      <c r="Y929" s="172"/>
    </row>
    <row r="930" spans="4:25" ht="44.25" customHeight="1">
      <c r="D930" s="88"/>
      <c r="Y930" s="172"/>
    </row>
    <row r="931" spans="4:25" ht="44.25" customHeight="1">
      <c r="D931" s="88"/>
      <c r="Y931" s="172"/>
    </row>
    <row r="932" spans="4:25" ht="44.25" customHeight="1">
      <c r="D932" s="88"/>
      <c r="Y932" s="172"/>
    </row>
    <row r="933" spans="4:25" ht="44.25" customHeight="1">
      <c r="D933" s="88"/>
      <c r="Y933" s="172"/>
    </row>
    <row r="934" spans="4:25" ht="44.25" customHeight="1">
      <c r="D934" s="88"/>
      <c r="Y934" s="172"/>
    </row>
    <row r="935" spans="4:25" ht="44.25" customHeight="1">
      <c r="D935" s="88"/>
      <c r="Y935" s="172"/>
    </row>
    <row r="936" spans="4:25" ht="44.25" customHeight="1">
      <c r="D936" s="88"/>
      <c r="Y936" s="172"/>
    </row>
    <row r="937" spans="4:25" ht="44.25" customHeight="1">
      <c r="D937" s="88"/>
      <c r="Y937" s="172"/>
    </row>
    <row r="938" spans="4:25" ht="44.25" customHeight="1">
      <c r="D938" s="88"/>
      <c r="Y938" s="172"/>
    </row>
    <row r="939" spans="4:25" ht="44.25" customHeight="1">
      <c r="D939" s="88"/>
      <c r="Y939" s="172"/>
    </row>
    <row r="940" spans="4:25" ht="44.25" customHeight="1">
      <c r="D940" s="88"/>
      <c r="Y940" s="172"/>
    </row>
    <row r="941" spans="4:25" ht="44.25" customHeight="1">
      <c r="D941" s="88"/>
      <c r="Y941" s="172"/>
    </row>
    <row r="942" spans="4:25" ht="44.25" customHeight="1">
      <c r="D942" s="88"/>
      <c r="Y942" s="172"/>
    </row>
    <row r="943" spans="4:25" ht="44.25" customHeight="1">
      <c r="D943" s="88"/>
      <c r="Y943" s="172"/>
    </row>
    <row r="944" spans="4:25" ht="44.25" customHeight="1">
      <c r="D944" s="88"/>
      <c r="Y944" s="172"/>
    </row>
    <row r="945" spans="4:25" ht="44.25" customHeight="1">
      <c r="D945" s="88"/>
      <c r="Y945" s="172"/>
    </row>
    <row r="946" spans="4:25" ht="44.25" customHeight="1">
      <c r="D946" s="88"/>
      <c r="Y946" s="172"/>
    </row>
    <row r="947" spans="4:25" ht="44.25" customHeight="1">
      <c r="D947" s="88"/>
      <c r="Y947" s="172"/>
    </row>
    <row r="948" spans="4:25" ht="44.25" customHeight="1">
      <c r="D948" s="88"/>
      <c r="Y948" s="172"/>
    </row>
    <row r="949" spans="4:25" ht="44.25" customHeight="1">
      <c r="D949" s="88"/>
      <c r="Y949" s="172"/>
    </row>
    <row r="950" spans="4:25" ht="44.25" customHeight="1">
      <c r="D950" s="88"/>
      <c r="Y950" s="172"/>
    </row>
    <row r="951" spans="4:25" ht="44.25" customHeight="1">
      <c r="D951" s="88"/>
      <c r="Y951" s="172"/>
    </row>
    <row r="952" spans="4:25" ht="44.25" customHeight="1">
      <c r="D952" s="88"/>
      <c r="Y952" s="172"/>
    </row>
    <row r="953" spans="4:25" ht="44.25" customHeight="1">
      <c r="D953" s="88"/>
      <c r="Y953" s="172"/>
    </row>
    <row r="954" spans="4:25" ht="44.25" customHeight="1">
      <c r="D954" s="88"/>
      <c r="Y954" s="172"/>
    </row>
    <row r="955" spans="4:25" ht="44.25" customHeight="1">
      <c r="D955" s="88"/>
      <c r="Y955" s="172"/>
    </row>
    <row r="956" spans="4:25" ht="44.25" customHeight="1">
      <c r="D956" s="88"/>
      <c r="Y956" s="172"/>
    </row>
    <row r="957" spans="4:25" ht="44.25" customHeight="1">
      <c r="D957" s="88"/>
      <c r="Y957" s="172"/>
    </row>
    <row r="958" spans="4:25" ht="44.25" customHeight="1">
      <c r="D958" s="88"/>
      <c r="Y958" s="172"/>
    </row>
    <row r="959" spans="4:25" ht="44.25" customHeight="1">
      <c r="D959" s="88"/>
      <c r="Y959" s="172"/>
    </row>
    <row r="960" spans="4:25" ht="44.25" customHeight="1">
      <c r="D960" s="88"/>
      <c r="Y960" s="172"/>
    </row>
    <row r="961" spans="4:25" ht="44.25" customHeight="1">
      <c r="D961" s="88"/>
      <c r="Y961" s="172"/>
    </row>
    <row r="962" spans="4:25" ht="44.25" customHeight="1">
      <c r="D962" s="88"/>
      <c r="Y962" s="172"/>
    </row>
    <row r="963" spans="4:25" ht="44.25" customHeight="1">
      <c r="D963" s="88"/>
      <c r="Y963" s="172"/>
    </row>
    <row r="964" spans="4:25" ht="44.25" customHeight="1">
      <c r="D964" s="88"/>
      <c r="Y964" s="172"/>
    </row>
    <row r="965" spans="4:25" ht="44.25" customHeight="1">
      <c r="D965" s="88"/>
      <c r="Y965" s="172"/>
    </row>
    <row r="966" spans="4:25" ht="44.25" customHeight="1">
      <c r="D966" s="88"/>
      <c r="Y966" s="172"/>
    </row>
    <row r="967" spans="4:25" ht="44.25" customHeight="1">
      <c r="D967" s="88"/>
      <c r="Y967" s="172"/>
    </row>
    <row r="968" spans="4:25" ht="44.25" customHeight="1">
      <c r="D968" s="88"/>
      <c r="Y968" s="172"/>
    </row>
    <row r="969" spans="4:25" ht="44.25" customHeight="1">
      <c r="D969" s="88"/>
      <c r="Y969" s="172"/>
    </row>
    <row r="970" spans="4:25" ht="44.25" customHeight="1">
      <c r="D970" s="88"/>
      <c r="Y970" s="172"/>
    </row>
    <row r="971" spans="4:25" ht="44.25" customHeight="1">
      <c r="D971" s="88"/>
      <c r="Y971" s="172"/>
    </row>
    <row r="972" spans="4:25" ht="44.25" customHeight="1">
      <c r="D972" s="88"/>
      <c r="Y972" s="172"/>
    </row>
    <row r="973" spans="4:25" ht="44.25" customHeight="1">
      <c r="D973" s="88"/>
      <c r="Y973" s="172"/>
    </row>
    <row r="974" spans="4:25" ht="44.25" customHeight="1">
      <c r="D974" s="88"/>
      <c r="Y974" s="172"/>
    </row>
    <row r="975" spans="4:25" ht="44.25" customHeight="1">
      <c r="D975" s="88"/>
      <c r="Y975" s="172"/>
    </row>
    <row r="976" spans="4:25" ht="44.25" customHeight="1">
      <c r="D976" s="88"/>
      <c r="Y976" s="172"/>
    </row>
    <row r="977" spans="4:25" ht="44.25" customHeight="1">
      <c r="D977" s="88"/>
      <c r="Y977" s="172"/>
    </row>
    <row r="978" spans="4:25" ht="44.25" customHeight="1">
      <c r="D978" s="88"/>
      <c r="Y978" s="172"/>
    </row>
    <row r="979" spans="4:25" ht="44.25" customHeight="1">
      <c r="D979" s="88"/>
      <c r="Y979" s="172"/>
    </row>
    <row r="980" spans="4:25" ht="44.25" customHeight="1">
      <c r="D980" s="88"/>
      <c r="Y980" s="172"/>
    </row>
    <row r="981" spans="4:25" ht="44.25" customHeight="1">
      <c r="D981" s="88"/>
      <c r="Y981" s="172"/>
    </row>
    <row r="982" spans="4:25" ht="44.25" customHeight="1">
      <c r="D982" s="88"/>
      <c r="Y982" s="172"/>
    </row>
    <row r="983" spans="4:25" ht="44.25" customHeight="1">
      <c r="D983" s="88"/>
      <c r="Y983" s="172"/>
    </row>
    <row r="984" spans="4:25" ht="44.25" customHeight="1">
      <c r="D984" s="88"/>
      <c r="Y984" s="172"/>
    </row>
    <row r="985" spans="4:25" ht="44.25" customHeight="1">
      <c r="D985" s="88"/>
      <c r="Y985" s="172"/>
    </row>
    <row r="986" spans="4:25" ht="44.25" customHeight="1">
      <c r="D986" s="88"/>
      <c r="Y986" s="172"/>
    </row>
    <row r="987" spans="4:25" ht="44.25" customHeight="1">
      <c r="D987" s="88"/>
      <c r="Y987" s="172"/>
    </row>
    <row r="988" spans="4:25" ht="44.25" customHeight="1">
      <c r="D988" s="88"/>
      <c r="Y988" s="172"/>
    </row>
    <row r="989" spans="4:25" ht="44.25" customHeight="1">
      <c r="D989" s="88"/>
      <c r="Y989" s="172"/>
    </row>
    <row r="990" spans="4:25" ht="44.25" customHeight="1">
      <c r="D990" s="88"/>
      <c r="Y990" s="172"/>
    </row>
    <row r="991" spans="4:25" ht="44.25" customHeight="1">
      <c r="D991" s="88"/>
      <c r="Y991" s="172"/>
    </row>
    <row r="992" spans="4:25" ht="44.25" customHeight="1">
      <c r="D992" s="88"/>
      <c r="Y992" s="172"/>
    </row>
    <row r="993" spans="4:25" ht="44.25" customHeight="1">
      <c r="D993" s="88"/>
      <c r="Y993" s="172"/>
    </row>
    <row r="994" spans="4:25" ht="44.25" customHeight="1">
      <c r="D994" s="88"/>
      <c r="Y994" s="172"/>
    </row>
    <row r="995" spans="4:25" ht="44.25" customHeight="1">
      <c r="D995" s="88"/>
      <c r="Y995" s="172"/>
    </row>
    <row r="996" spans="4:25" ht="44.25" customHeight="1">
      <c r="D996" s="88"/>
      <c r="Y996" s="172"/>
    </row>
    <row r="997" spans="4:25" ht="44.25" customHeight="1">
      <c r="D997" s="88"/>
      <c r="Y997" s="172"/>
    </row>
    <row r="998" spans="4:25" ht="44.25" customHeight="1">
      <c r="D998" s="88"/>
      <c r="Y998" s="172"/>
    </row>
    <row r="999" spans="4:25" ht="44.25" customHeight="1">
      <c r="D999" s="88"/>
      <c r="Y999" s="172"/>
    </row>
    <row r="1000" spans="4:25" ht="44.25" customHeight="1">
      <c r="D1000" s="88"/>
      <c r="Y1000" s="172"/>
    </row>
    <row r="1001" spans="4:25" ht="44.25" customHeight="1">
      <c r="D1001" s="88"/>
      <c r="Y1001" s="172"/>
    </row>
    <row r="1002" spans="4:25" ht="44.25" customHeight="1">
      <c r="D1002" s="88"/>
      <c r="Y1002" s="172"/>
    </row>
    <row r="1003" spans="4:25" ht="44.25" customHeight="1">
      <c r="D1003" s="88"/>
      <c r="Y1003" s="172"/>
    </row>
  </sheetData>
  <customSheetViews>
    <customSheetView guid="{66925CEB-620D-4C16-8CF2-84715EA52AE5}" filter="1" showAutoFilter="1">
      <pageMargins left="0.7" right="0.7" top="0.75" bottom="0.75" header="0.3" footer="0.3"/>
      <autoFilter ref="A1:AH13" xr:uid="{56A43CBD-C335-4D82-A7A2-0E088620ED98}"/>
      <extLst>
        <ext uri="GoogleSheetsCustomDataVersion1">
          <go:sheetsCustomData xmlns:go="http://customooxmlschemas.google.com/" filterViewId="1185462718"/>
        </ext>
      </extLst>
    </customSheetView>
  </customSheetViews>
  <mergeCells count="23">
    <mergeCell ref="A1:A3"/>
    <mergeCell ref="B1:AF3"/>
    <mergeCell ref="A4:A6"/>
    <mergeCell ref="B4:B6"/>
    <mergeCell ref="D4:D6"/>
    <mergeCell ref="E4:F5"/>
    <mergeCell ref="C4:C6"/>
    <mergeCell ref="AB4:AB6"/>
    <mergeCell ref="AC4:AC6"/>
    <mergeCell ref="AD4:AH5"/>
    <mergeCell ref="G4:L5"/>
    <mergeCell ref="M4:M5"/>
    <mergeCell ref="N4:Y5"/>
    <mergeCell ref="Z4:Z6"/>
    <mergeCell ref="AA4:AA6"/>
    <mergeCell ref="B16:C16"/>
    <mergeCell ref="B17:C17"/>
    <mergeCell ref="B18:C18"/>
    <mergeCell ref="B19:C19"/>
    <mergeCell ref="A14:AH14"/>
    <mergeCell ref="AC17:AE17"/>
    <mergeCell ref="AC18:AE18"/>
    <mergeCell ref="AC19:AE19"/>
  </mergeCells>
  <dataValidations count="1">
    <dataValidation type="list" allowBlank="1" showErrorMessage="1" sqref="A15:B15 J15:K15 AA15:AD15" xr:uid="{00000000-0002-0000-0A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A00-000000000000}">
          <x14:formula1>
            <xm:f>Listas!$D$3:$D$5</xm:f>
          </x14:formula1>
          <xm:sqref>J7:J13</xm:sqref>
        </x14:dataValidation>
        <x14:dataValidation type="list" allowBlank="1" showErrorMessage="1" xr:uid="{00000000-0002-0000-0A00-000001000000}">
          <x14:formula1>
            <xm:f>Listas!$H$3:$H$5</xm:f>
          </x14:formula1>
          <xm:sqref>Z12:Z13</xm:sqref>
        </x14:dataValidation>
        <x14:dataValidation type="list" allowBlank="1" showErrorMessage="1" xr:uid="{00000000-0002-0000-0A00-000002000000}">
          <x14:formula1>
            <xm:f>Listas!$E$3:$E$9</xm:f>
          </x14:formula1>
          <xm:sqref>L7 K8:L11 L12:L13</xm:sqref>
        </x14:dataValidation>
        <x14:dataValidation type="list" allowBlank="1" showErrorMessage="1" xr:uid="{00000000-0002-0000-0A00-000003000000}">
          <x14:formula1>
            <xm:f>Listas!$N$3:$N$12</xm:f>
          </x14:formula1>
          <xm:sqref>AD7:AD11 AE12:AE13</xm:sqref>
        </x14:dataValidation>
        <x14:dataValidation type="list" allowBlank="1" showErrorMessage="1" xr:uid="{00000000-0002-0000-0A00-000004000000}">
          <x14:formula1>
            <xm:f>Listas!$I$3:$I$15</xm:f>
          </x14:formula1>
          <xm:sqref>Z7:Z11 AA12:AA13</xm:sqref>
        </x14:dataValidation>
        <x14:dataValidation type="list" allowBlank="1" showErrorMessage="1" xr:uid="{00000000-0002-0000-0A00-000005000000}">
          <x14:formula1>
            <xm:f>Listas!$P$3:$P$29</xm:f>
          </x14:formula1>
          <xm:sqref>AE7:AF11 AF12:AG13</xm:sqref>
        </x14:dataValidation>
        <x14:dataValidation type="list" allowBlank="1" showErrorMessage="1" xr:uid="{00000000-0002-0000-0A00-000006000000}">
          <x14:formula1>
            <xm:f>Listas!$J$3:$J$19</xm:f>
          </x14:formula1>
          <xm:sqref>AA7:AA11 AB12:AB13</xm:sqref>
        </x14:dataValidation>
        <x14:dataValidation type="list" allowBlank="1" showErrorMessage="1" xr:uid="{00000000-0002-0000-0A00-000007000000}">
          <x14:formula1>
            <xm:f>Listas!$B$3:$B$16</xm:f>
          </x14:formula1>
          <xm:sqref>B7:B13</xm:sqref>
        </x14:dataValidation>
        <x14:dataValidation type="list" allowBlank="1" showErrorMessage="1" xr:uid="{00000000-0002-0000-0A00-000008000000}">
          <x14:formula1>
            <xm:f>Listas!$M$3:$M$12</xm:f>
          </x14:formula1>
          <xm:sqref>AC7:AC11 AD12:AD13</xm:sqref>
        </x14:dataValidation>
        <x14:dataValidation type="list" allowBlank="1" showErrorMessage="1" xr:uid="{00000000-0002-0000-0A00-00000A000000}">
          <x14:formula1>
            <xm:f>Listas!$L$3:$L$19</xm:f>
          </x14:formula1>
          <xm:sqref>AB7:AB11 AC12:AC13</xm:sqref>
        </x14:dataValidation>
        <x14:dataValidation type="list" allowBlank="1" showErrorMessage="1" xr:uid="{00000000-0002-0000-0A00-00000B000000}">
          <x14:formula1>
            <xm:f>Listas!$A$1:$A$10</xm:f>
          </x14:formula1>
          <xm:sqref>A14</xm:sqref>
        </x14:dataValidation>
        <x14:dataValidation type="list" allowBlank="1" showErrorMessage="1" xr:uid="{00000000-0002-0000-0A00-00000C000000}">
          <x14:formula1>
            <xm:f>Listas!$C$3:$C$13</xm:f>
          </x14:formula1>
          <xm:sqref>C7:C13</xm:sqref>
        </x14:dataValidation>
        <x14:dataValidation type="list" allowBlank="1" showErrorMessage="1" xr:uid="{00000000-0002-0000-0A00-00000D000000}">
          <x14:formula1>
            <xm:f>Listas!$A$3:$A$11</xm:f>
          </x14:formula1>
          <xm:sqref>A7:A13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O1008"/>
  <sheetViews>
    <sheetView topLeftCell="A19" zoomScale="118" zoomScaleNormal="118" workbookViewId="0">
      <selection activeCell="D25" sqref="D25"/>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4.2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489</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81" customHeight="1">
      <c r="A7" s="173" t="s">
        <v>490</v>
      </c>
      <c r="B7" s="173" t="s">
        <v>491</v>
      </c>
      <c r="C7" s="7" t="s">
        <v>492</v>
      </c>
      <c r="D7" s="28" t="s">
        <v>493</v>
      </c>
      <c r="E7" s="132">
        <v>46049</v>
      </c>
      <c r="F7" s="132">
        <v>46387</v>
      </c>
      <c r="G7" s="121"/>
      <c r="H7" s="27" t="s">
        <v>494</v>
      </c>
      <c r="I7" s="174" t="s">
        <v>495</v>
      </c>
      <c r="J7" s="9" t="s">
        <v>75</v>
      </c>
      <c r="K7" s="9">
        <v>12</v>
      </c>
      <c r="L7" s="133" t="s">
        <v>76</v>
      </c>
      <c r="M7" s="134"/>
      <c r="N7" s="135">
        <v>1</v>
      </c>
      <c r="O7" s="135">
        <v>1</v>
      </c>
      <c r="P7" s="135">
        <v>1</v>
      </c>
      <c r="Q7" s="135">
        <v>1</v>
      </c>
      <c r="R7" s="135">
        <v>1</v>
      </c>
      <c r="S7" s="135">
        <v>1</v>
      </c>
      <c r="T7" s="135">
        <v>1</v>
      </c>
      <c r="U7" s="135">
        <v>1</v>
      </c>
      <c r="V7" s="135">
        <v>1</v>
      </c>
      <c r="W7" s="135">
        <v>1</v>
      </c>
      <c r="X7" s="135">
        <v>1</v>
      </c>
      <c r="Y7" s="135">
        <v>1</v>
      </c>
      <c r="Z7" s="131" t="s">
        <v>88</v>
      </c>
      <c r="AA7" s="131" t="s">
        <v>89</v>
      </c>
      <c r="AB7" s="131" t="s">
        <v>79</v>
      </c>
      <c r="AC7" s="131"/>
      <c r="AD7" s="135"/>
      <c r="AE7" s="47"/>
      <c r="AF7" s="48"/>
      <c r="AG7" s="48"/>
      <c r="AH7" s="136"/>
    </row>
    <row r="8" spans="1:41" ht="47.25" customHeight="1">
      <c r="A8" s="7" t="s">
        <v>490</v>
      </c>
      <c r="B8" s="7" t="s">
        <v>491</v>
      </c>
      <c r="C8" s="7" t="s">
        <v>492</v>
      </c>
      <c r="D8" s="28" t="s">
        <v>496</v>
      </c>
      <c r="E8" s="132">
        <v>46049</v>
      </c>
      <c r="F8" s="132">
        <v>46387</v>
      </c>
      <c r="G8" s="121"/>
      <c r="H8" s="175" t="s">
        <v>497</v>
      </c>
      <c r="I8" s="7" t="s">
        <v>498</v>
      </c>
      <c r="J8" s="9" t="s">
        <v>75</v>
      </c>
      <c r="K8" s="9">
        <v>12</v>
      </c>
      <c r="L8" s="133" t="s">
        <v>76</v>
      </c>
      <c r="M8" s="134"/>
      <c r="N8" s="135">
        <v>1</v>
      </c>
      <c r="O8" s="135">
        <v>1</v>
      </c>
      <c r="P8" s="135">
        <v>1</v>
      </c>
      <c r="Q8" s="135">
        <v>1</v>
      </c>
      <c r="R8" s="135">
        <v>1</v>
      </c>
      <c r="S8" s="135">
        <v>1</v>
      </c>
      <c r="T8" s="135">
        <v>1</v>
      </c>
      <c r="U8" s="135">
        <v>1</v>
      </c>
      <c r="V8" s="135">
        <v>1</v>
      </c>
      <c r="W8" s="135">
        <v>1</v>
      </c>
      <c r="X8" s="135">
        <v>1</v>
      </c>
      <c r="Y8" s="135">
        <v>1</v>
      </c>
      <c r="Z8" s="131" t="s">
        <v>88</v>
      </c>
      <c r="AA8" s="131" t="s">
        <v>89</v>
      </c>
      <c r="AB8" s="131" t="s">
        <v>79</v>
      </c>
      <c r="AC8" s="131"/>
      <c r="AD8" s="135"/>
      <c r="AE8" s="47"/>
      <c r="AF8" s="48"/>
      <c r="AG8" s="48"/>
      <c r="AH8" s="136"/>
    </row>
    <row r="9" spans="1:41" ht="47.25" customHeight="1">
      <c r="A9" s="7" t="s">
        <v>490</v>
      </c>
      <c r="B9" s="7" t="s">
        <v>491</v>
      </c>
      <c r="C9" s="7" t="s">
        <v>492</v>
      </c>
      <c r="D9" s="28" t="s">
        <v>499</v>
      </c>
      <c r="E9" s="132">
        <v>46050</v>
      </c>
      <c r="F9" s="132">
        <v>46387</v>
      </c>
      <c r="G9" s="121"/>
      <c r="H9" s="27" t="s">
        <v>500</v>
      </c>
      <c r="I9" s="7" t="s">
        <v>501</v>
      </c>
      <c r="J9" s="9" t="s">
        <v>75</v>
      </c>
      <c r="K9" s="9">
        <v>12</v>
      </c>
      <c r="L9" s="133" t="s">
        <v>76</v>
      </c>
      <c r="M9" s="134"/>
      <c r="N9" s="135">
        <v>1</v>
      </c>
      <c r="O9" s="135">
        <v>1</v>
      </c>
      <c r="P9" s="135">
        <v>1</v>
      </c>
      <c r="Q9" s="135">
        <v>1</v>
      </c>
      <c r="R9" s="135">
        <v>1</v>
      </c>
      <c r="S9" s="135">
        <v>1</v>
      </c>
      <c r="T9" s="135">
        <v>1</v>
      </c>
      <c r="U9" s="135">
        <v>1</v>
      </c>
      <c r="V9" s="135">
        <v>1</v>
      </c>
      <c r="W9" s="135">
        <v>1</v>
      </c>
      <c r="X9" s="135">
        <v>1</v>
      </c>
      <c r="Y9" s="135">
        <v>1</v>
      </c>
      <c r="Z9" s="131" t="s">
        <v>88</v>
      </c>
      <c r="AA9" s="131" t="s">
        <v>89</v>
      </c>
      <c r="AB9" s="131" t="s">
        <v>79</v>
      </c>
      <c r="AC9" s="131"/>
      <c r="AD9" s="135"/>
      <c r="AE9" s="47"/>
      <c r="AF9" s="48"/>
      <c r="AG9" s="48"/>
      <c r="AH9" s="136"/>
    </row>
    <row r="10" spans="1:41" ht="88.5" customHeight="1">
      <c r="A10" s="7" t="s">
        <v>490</v>
      </c>
      <c r="B10" s="7" t="s">
        <v>491</v>
      </c>
      <c r="C10" s="7" t="s">
        <v>492</v>
      </c>
      <c r="D10" s="28" t="s">
        <v>502</v>
      </c>
      <c r="E10" s="132">
        <v>46051</v>
      </c>
      <c r="F10" s="132">
        <v>46387</v>
      </c>
      <c r="G10" s="121"/>
      <c r="H10" s="27" t="s">
        <v>503</v>
      </c>
      <c r="I10" s="7" t="s">
        <v>504</v>
      </c>
      <c r="J10" s="9" t="s">
        <v>75</v>
      </c>
      <c r="K10" s="9">
        <v>3</v>
      </c>
      <c r="L10" s="133" t="s">
        <v>141</v>
      </c>
      <c r="M10" s="134"/>
      <c r="N10" s="135"/>
      <c r="O10" s="135"/>
      <c r="P10" s="135"/>
      <c r="Q10" s="135">
        <v>1</v>
      </c>
      <c r="R10" s="135"/>
      <c r="S10" s="135"/>
      <c r="T10" s="135"/>
      <c r="U10" s="135">
        <v>1</v>
      </c>
      <c r="V10" s="135"/>
      <c r="W10" s="135"/>
      <c r="X10" s="135"/>
      <c r="Y10" s="135">
        <v>1</v>
      </c>
      <c r="Z10" s="131" t="s">
        <v>88</v>
      </c>
      <c r="AA10" s="131" t="s">
        <v>89</v>
      </c>
      <c r="AB10" s="131" t="s">
        <v>79</v>
      </c>
      <c r="AC10" s="131"/>
      <c r="AD10" s="135"/>
      <c r="AE10" s="47"/>
      <c r="AF10" s="48"/>
      <c r="AG10" s="48"/>
      <c r="AH10" s="136"/>
    </row>
    <row r="11" spans="1:41" ht="90.75" customHeight="1">
      <c r="A11" s="7" t="s">
        <v>490</v>
      </c>
      <c r="B11" s="173" t="s">
        <v>491</v>
      </c>
      <c r="C11" s="7" t="s">
        <v>492</v>
      </c>
      <c r="D11" s="28" t="s">
        <v>505</v>
      </c>
      <c r="E11" s="132">
        <v>46052</v>
      </c>
      <c r="F11" s="132">
        <v>46387</v>
      </c>
      <c r="G11" s="121"/>
      <c r="H11" s="27" t="s">
        <v>506</v>
      </c>
      <c r="I11" s="7" t="s">
        <v>507</v>
      </c>
      <c r="J11" s="9" t="s">
        <v>75</v>
      </c>
      <c r="K11" s="9">
        <v>2</v>
      </c>
      <c r="L11" s="133" t="s">
        <v>110</v>
      </c>
      <c r="M11" s="134"/>
      <c r="N11" s="135"/>
      <c r="O11" s="135"/>
      <c r="P11" s="135"/>
      <c r="Q11" s="135"/>
      <c r="R11" s="135"/>
      <c r="S11" s="135"/>
      <c r="T11" s="135">
        <v>1</v>
      </c>
      <c r="U11" s="135"/>
      <c r="V11" s="135"/>
      <c r="W11" s="135"/>
      <c r="X11" s="135"/>
      <c r="Y11" s="135">
        <v>1</v>
      </c>
      <c r="Z11" s="131" t="s">
        <v>88</v>
      </c>
      <c r="AA11" s="131" t="s">
        <v>89</v>
      </c>
      <c r="AB11" s="131" t="s">
        <v>79</v>
      </c>
      <c r="AC11" s="131"/>
      <c r="AD11" s="135"/>
      <c r="AE11" s="47"/>
      <c r="AF11" s="48"/>
      <c r="AG11" s="48"/>
      <c r="AH11" s="136"/>
    </row>
    <row r="12" spans="1:41" ht="47.25" customHeight="1">
      <c r="A12" s="7" t="s">
        <v>490</v>
      </c>
      <c r="B12" s="7" t="s">
        <v>491</v>
      </c>
      <c r="C12" s="7" t="s">
        <v>492</v>
      </c>
      <c r="D12" s="28" t="s">
        <v>508</v>
      </c>
      <c r="E12" s="132">
        <v>46053</v>
      </c>
      <c r="F12" s="132">
        <v>46387</v>
      </c>
      <c r="G12" s="121"/>
      <c r="H12" s="27" t="s">
        <v>509</v>
      </c>
      <c r="I12" s="7" t="s">
        <v>510</v>
      </c>
      <c r="J12" s="9" t="s">
        <v>75</v>
      </c>
      <c r="K12" s="9">
        <v>12</v>
      </c>
      <c r="L12" s="133" t="s">
        <v>76</v>
      </c>
      <c r="M12" s="134"/>
      <c r="N12" s="135">
        <v>1</v>
      </c>
      <c r="O12" s="135">
        <v>1</v>
      </c>
      <c r="P12" s="135">
        <v>1</v>
      </c>
      <c r="Q12" s="135">
        <v>1</v>
      </c>
      <c r="R12" s="135">
        <v>1</v>
      </c>
      <c r="S12" s="135">
        <v>1</v>
      </c>
      <c r="T12" s="135">
        <v>1</v>
      </c>
      <c r="U12" s="135">
        <v>1</v>
      </c>
      <c r="V12" s="135">
        <v>1</v>
      </c>
      <c r="W12" s="135">
        <v>1</v>
      </c>
      <c r="X12" s="135">
        <v>1</v>
      </c>
      <c r="Y12" s="135">
        <v>1</v>
      </c>
      <c r="Z12" s="131" t="s">
        <v>88</v>
      </c>
      <c r="AA12" s="131" t="s">
        <v>89</v>
      </c>
      <c r="AB12" s="131" t="s">
        <v>79</v>
      </c>
      <c r="AC12" s="131"/>
      <c r="AD12" s="135"/>
      <c r="AE12" s="47"/>
      <c r="AF12" s="48"/>
      <c r="AG12" s="48"/>
      <c r="AH12" s="136"/>
    </row>
    <row r="13" spans="1:41" ht="67.5" customHeight="1">
      <c r="A13" s="27" t="s">
        <v>408</v>
      </c>
      <c r="B13" s="27" t="s">
        <v>491</v>
      </c>
      <c r="C13" s="27" t="s">
        <v>464</v>
      </c>
      <c r="D13" s="28" t="s">
        <v>511</v>
      </c>
      <c r="E13" s="176">
        <v>46054</v>
      </c>
      <c r="F13" s="176">
        <v>46387</v>
      </c>
      <c r="G13" s="177"/>
      <c r="H13" s="27" t="s">
        <v>512</v>
      </c>
      <c r="I13" s="27" t="s">
        <v>513</v>
      </c>
      <c r="J13" s="31" t="s">
        <v>75</v>
      </c>
      <c r="K13" s="31">
        <v>12</v>
      </c>
      <c r="L13" s="178" t="s">
        <v>76</v>
      </c>
      <c r="M13" s="179"/>
      <c r="N13" s="180">
        <v>1</v>
      </c>
      <c r="O13" s="180">
        <v>1</v>
      </c>
      <c r="P13" s="180">
        <v>1</v>
      </c>
      <c r="Q13" s="180">
        <v>1</v>
      </c>
      <c r="R13" s="180">
        <v>1</v>
      </c>
      <c r="S13" s="180">
        <v>1</v>
      </c>
      <c r="T13" s="180">
        <v>1</v>
      </c>
      <c r="U13" s="180">
        <v>1</v>
      </c>
      <c r="V13" s="180">
        <v>1</v>
      </c>
      <c r="W13" s="180">
        <v>1</v>
      </c>
      <c r="X13" s="180">
        <v>1</v>
      </c>
      <c r="Y13" s="180">
        <v>1</v>
      </c>
      <c r="Z13" s="128" t="s">
        <v>88</v>
      </c>
      <c r="AA13" s="128" t="s">
        <v>89</v>
      </c>
      <c r="AB13" s="128" t="s">
        <v>79</v>
      </c>
      <c r="AC13" s="128" t="s">
        <v>514</v>
      </c>
      <c r="AD13" s="180"/>
      <c r="AE13" s="181"/>
      <c r="AF13" s="150"/>
      <c r="AG13" s="150"/>
      <c r="AH13" s="182"/>
      <c r="AI13" s="129"/>
      <c r="AJ13" s="129"/>
      <c r="AK13" s="129"/>
      <c r="AL13" s="129"/>
      <c r="AM13" s="129"/>
      <c r="AN13" s="129"/>
      <c r="AO13" s="129"/>
    </row>
    <row r="14" spans="1:41" ht="67.5" customHeight="1">
      <c r="A14" s="7" t="s">
        <v>408</v>
      </c>
      <c r="B14" s="7" t="s">
        <v>491</v>
      </c>
      <c r="C14" s="7" t="s">
        <v>464</v>
      </c>
      <c r="D14" s="28" t="s">
        <v>515</v>
      </c>
      <c r="E14" s="132">
        <v>46054</v>
      </c>
      <c r="F14" s="132">
        <v>46387</v>
      </c>
      <c r="G14" s="121"/>
      <c r="H14" s="27" t="s">
        <v>516</v>
      </c>
      <c r="I14" s="7" t="s">
        <v>517</v>
      </c>
      <c r="J14" s="9" t="s">
        <v>75</v>
      </c>
      <c r="K14" s="9">
        <v>12</v>
      </c>
      <c r="L14" s="133" t="s">
        <v>76</v>
      </c>
      <c r="M14" s="134"/>
      <c r="N14" s="135">
        <v>1</v>
      </c>
      <c r="O14" s="135">
        <v>1</v>
      </c>
      <c r="P14" s="135">
        <v>1</v>
      </c>
      <c r="Q14" s="135">
        <v>1</v>
      </c>
      <c r="R14" s="135">
        <v>1</v>
      </c>
      <c r="S14" s="135">
        <v>1</v>
      </c>
      <c r="T14" s="135">
        <v>1</v>
      </c>
      <c r="U14" s="135">
        <v>1</v>
      </c>
      <c r="V14" s="135">
        <v>1</v>
      </c>
      <c r="W14" s="135">
        <v>1</v>
      </c>
      <c r="X14" s="135">
        <v>1</v>
      </c>
      <c r="Y14" s="135">
        <v>1</v>
      </c>
      <c r="Z14" s="131" t="s">
        <v>88</v>
      </c>
      <c r="AA14" s="131" t="s">
        <v>89</v>
      </c>
      <c r="AB14" s="131" t="s">
        <v>79</v>
      </c>
      <c r="AC14" s="131" t="s">
        <v>514</v>
      </c>
      <c r="AD14" s="329"/>
      <c r="AE14" s="330"/>
      <c r="AF14" s="331"/>
      <c r="AG14" s="331"/>
      <c r="AH14" s="136"/>
    </row>
    <row r="15" spans="1:41" ht="67.5" customHeight="1">
      <c r="A15" s="7" t="s">
        <v>408</v>
      </c>
      <c r="B15" s="7" t="s">
        <v>491</v>
      </c>
      <c r="C15" s="7" t="s">
        <v>464</v>
      </c>
      <c r="D15" s="28" t="s">
        <v>518</v>
      </c>
      <c r="E15" s="132">
        <v>46054</v>
      </c>
      <c r="F15" s="132">
        <v>46387</v>
      </c>
      <c r="G15" s="121"/>
      <c r="H15" s="27" t="s">
        <v>519</v>
      </c>
      <c r="I15" s="7" t="s">
        <v>520</v>
      </c>
      <c r="J15" s="9" t="s">
        <v>75</v>
      </c>
      <c r="K15" s="9">
        <v>12</v>
      </c>
      <c r="L15" s="133" t="s">
        <v>76</v>
      </c>
      <c r="M15" s="134"/>
      <c r="N15" s="135">
        <v>1</v>
      </c>
      <c r="O15" s="135">
        <v>1</v>
      </c>
      <c r="P15" s="135">
        <v>1</v>
      </c>
      <c r="Q15" s="135">
        <v>1</v>
      </c>
      <c r="R15" s="135">
        <v>1</v>
      </c>
      <c r="S15" s="135">
        <v>1</v>
      </c>
      <c r="T15" s="135">
        <v>1</v>
      </c>
      <c r="U15" s="135">
        <v>1</v>
      </c>
      <c r="V15" s="135">
        <v>1</v>
      </c>
      <c r="W15" s="135">
        <v>1</v>
      </c>
      <c r="X15" s="135">
        <v>1</v>
      </c>
      <c r="Y15" s="135">
        <v>1</v>
      </c>
      <c r="Z15" s="131" t="s">
        <v>88</v>
      </c>
      <c r="AA15" s="131" t="s">
        <v>89</v>
      </c>
      <c r="AB15" s="131" t="s">
        <v>79</v>
      </c>
      <c r="AC15" s="131" t="s">
        <v>514</v>
      </c>
      <c r="AD15" s="329"/>
      <c r="AE15" s="330"/>
      <c r="AF15" s="331"/>
      <c r="AG15" s="331"/>
      <c r="AH15" s="136"/>
    </row>
    <row r="16" spans="1:41" ht="67.5" customHeight="1">
      <c r="A16" s="7" t="s">
        <v>408</v>
      </c>
      <c r="B16" s="7" t="s">
        <v>491</v>
      </c>
      <c r="C16" s="7" t="s">
        <v>464</v>
      </c>
      <c r="D16" s="28" t="s">
        <v>521</v>
      </c>
      <c r="E16" s="132">
        <v>46054</v>
      </c>
      <c r="F16" s="132">
        <v>46387</v>
      </c>
      <c r="G16" s="121"/>
      <c r="H16" s="27" t="s">
        <v>522</v>
      </c>
      <c r="I16" s="7" t="s">
        <v>523</v>
      </c>
      <c r="J16" s="9" t="s">
        <v>75</v>
      </c>
      <c r="K16" s="9">
        <v>12</v>
      </c>
      <c r="L16" s="133" t="s">
        <v>76</v>
      </c>
      <c r="M16" s="134"/>
      <c r="N16" s="135">
        <v>0</v>
      </c>
      <c r="O16" s="135">
        <v>1</v>
      </c>
      <c r="P16" s="135">
        <v>2</v>
      </c>
      <c r="Q16" s="135">
        <v>1</v>
      </c>
      <c r="R16" s="135">
        <v>1</v>
      </c>
      <c r="S16" s="135">
        <v>1</v>
      </c>
      <c r="T16" s="135">
        <v>1</v>
      </c>
      <c r="U16" s="135">
        <v>1</v>
      </c>
      <c r="V16" s="135">
        <v>1</v>
      </c>
      <c r="W16" s="135">
        <v>1</v>
      </c>
      <c r="X16" s="135">
        <v>1</v>
      </c>
      <c r="Y16" s="135">
        <v>1</v>
      </c>
      <c r="Z16" s="131" t="s">
        <v>88</v>
      </c>
      <c r="AA16" s="131" t="s">
        <v>89</v>
      </c>
      <c r="AB16" s="131" t="s">
        <v>79</v>
      </c>
      <c r="AC16" s="131" t="s">
        <v>514</v>
      </c>
      <c r="AD16" s="329"/>
      <c r="AE16" s="330"/>
      <c r="AF16" s="331"/>
      <c r="AG16" s="331"/>
      <c r="AH16" s="136"/>
    </row>
    <row r="17" spans="1:41" ht="67.5" customHeight="1">
      <c r="A17" s="7" t="s">
        <v>408</v>
      </c>
      <c r="B17" s="7" t="s">
        <v>491</v>
      </c>
      <c r="C17" s="7" t="s">
        <v>464</v>
      </c>
      <c r="D17" s="28" t="s">
        <v>524</v>
      </c>
      <c r="E17" s="132">
        <v>46054</v>
      </c>
      <c r="F17" s="132">
        <v>46387</v>
      </c>
      <c r="G17" s="121"/>
      <c r="H17" s="27" t="s">
        <v>525</v>
      </c>
      <c r="I17" s="7" t="s">
        <v>526</v>
      </c>
      <c r="J17" s="9" t="s">
        <v>245</v>
      </c>
      <c r="K17" s="9">
        <v>12</v>
      </c>
      <c r="L17" s="133" t="s">
        <v>76</v>
      </c>
      <c r="M17" s="134"/>
      <c r="N17" s="135">
        <v>1</v>
      </c>
      <c r="O17" s="135">
        <v>1</v>
      </c>
      <c r="P17" s="135">
        <v>1</v>
      </c>
      <c r="Q17" s="135">
        <v>1</v>
      </c>
      <c r="R17" s="135">
        <v>1</v>
      </c>
      <c r="S17" s="135">
        <v>1</v>
      </c>
      <c r="T17" s="135">
        <v>1</v>
      </c>
      <c r="U17" s="135">
        <v>1</v>
      </c>
      <c r="V17" s="135">
        <v>1</v>
      </c>
      <c r="W17" s="135">
        <v>1</v>
      </c>
      <c r="X17" s="135">
        <v>1</v>
      </c>
      <c r="Y17" s="135">
        <v>1</v>
      </c>
      <c r="Z17" s="131" t="s">
        <v>88</v>
      </c>
      <c r="AA17" s="131" t="s">
        <v>89</v>
      </c>
      <c r="AB17" s="131" t="s">
        <v>79</v>
      </c>
      <c r="AC17" s="131" t="s">
        <v>514</v>
      </c>
      <c r="AD17" s="329"/>
      <c r="AE17" s="330"/>
      <c r="AF17" s="331"/>
      <c r="AG17" s="331"/>
      <c r="AH17" s="136"/>
    </row>
    <row r="18" spans="1:41" ht="67.5" customHeight="1">
      <c r="A18" s="7" t="s">
        <v>408</v>
      </c>
      <c r="B18" s="7" t="s">
        <v>491</v>
      </c>
      <c r="C18" s="7" t="s">
        <v>464</v>
      </c>
      <c r="D18" s="28" t="s">
        <v>527</v>
      </c>
      <c r="E18" s="132">
        <v>46054</v>
      </c>
      <c r="F18" s="132">
        <v>46387</v>
      </c>
      <c r="G18" s="121"/>
      <c r="H18" s="27" t="s">
        <v>528</v>
      </c>
      <c r="I18" s="7" t="s">
        <v>529</v>
      </c>
      <c r="J18" s="9" t="s">
        <v>75</v>
      </c>
      <c r="K18" s="9">
        <v>12</v>
      </c>
      <c r="L18" s="133" t="s">
        <v>76</v>
      </c>
      <c r="M18" s="134"/>
      <c r="N18" s="135">
        <v>1</v>
      </c>
      <c r="O18" s="135">
        <v>1</v>
      </c>
      <c r="P18" s="135">
        <v>1</v>
      </c>
      <c r="Q18" s="135">
        <v>1</v>
      </c>
      <c r="R18" s="135">
        <v>1</v>
      </c>
      <c r="S18" s="135">
        <v>1</v>
      </c>
      <c r="T18" s="135">
        <v>1</v>
      </c>
      <c r="U18" s="135">
        <v>1</v>
      </c>
      <c r="V18" s="135">
        <v>1</v>
      </c>
      <c r="W18" s="135">
        <v>1</v>
      </c>
      <c r="X18" s="135">
        <v>1</v>
      </c>
      <c r="Y18" s="135">
        <v>1</v>
      </c>
      <c r="Z18" s="131" t="s">
        <v>88</v>
      </c>
      <c r="AA18" s="131" t="s">
        <v>89</v>
      </c>
      <c r="AB18" s="131" t="s">
        <v>79</v>
      </c>
      <c r="AC18" s="131" t="s">
        <v>514</v>
      </c>
      <c r="AD18" s="329"/>
      <c r="AE18" s="330"/>
      <c r="AF18" s="331"/>
      <c r="AG18" s="331"/>
      <c r="AH18" s="136"/>
    </row>
    <row r="19" spans="1:41" ht="67.5" customHeight="1">
      <c r="A19" s="7" t="s">
        <v>408</v>
      </c>
      <c r="B19" s="7" t="s">
        <v>491</v>
      </c>
      <c r="C19" s="7" t="s">
        <v>464</v>
      </c>
      <c r="D19" s="28" t="s">
        <v>459</v>
      </c>
      <c r="E19" s="132">
        <v>46054</v>
      </c>
      <c r="F19" s="132">
        <v>46387</v>
      </c>
      <c r="G19" s="121"/>
      <c r="H19" s="27" t="s">
        <v>530</v>
      </c>
      <c r="I19" s="7" t="s">
        <v>531</v>
      </c>
      <c r="J19" s="9" t="s">
        <v>245</v>
      </c>
      <c r="K19" s="9">
        <v>4</v>
      </c>
      <c r="L19" s="133" t="s">
        <v>87</v>
      </c>
      <c r="M19" s="134"/>
      <c r="N19" s="12"/>
      <c r="O19" s="12"/>
      <c r="P19" s="26">
        <v>1</v>
      </c>
      <c r="Q19" s="26"/>
      <c r="R19" s="26"/>
      <c r="S19" s="26">
        <v>1</v>
      </c>
      <c r="T19" s="26"/>
      <c r="U19" s="26"/>
      <c r="V19" s="26">
        <v>1</v>
      </c>
      <c r="W19" s="26"/>
      <c r="X19" s="26"/>
      <c r="Y19" s="26">
        <v>1</v>
      </c>
      <c r="Z19" s="131" t="s">
        <v>88</v>
      </c>
      <c r="AA19" s="131" t="s">
        <v>89</v>
      </c>
      <c r="AB19" s="131" t="s">
        <v>79</v>
      </c>
      <c r="AC19" s="131" t="s">
        <v>151</v>
      </c>
      <c r="AD19" s="329"/>
      <c r="AE19" s="330"/>
      <c r="AF19" s="331"/>
      <c r="AG19" s="331"/>
      <c r="AH19" s="136"/>
    </row>
    <row r="20" spans="1:41" ht="44.25" customHeight="1">
      <c r="A20" s="49"/>
      <c r="B20" s="49"/>
      <c r="C20" s="49"/>
      <c r="D20" s="49"/>
      <c r="E20" s="50"/>
      <c r="F20" s="50"/>
      <c r="G20" s="50"/>
      <c r="H20" s="91"/>
      <c r="I20" s="49"/>
      <c r="J20" s="49"/>
      <c r="K20" s="49"/>
      <c r="L20" s="49"/>
      <c r="M20" s="49"/>
      <c r="N20" s="49"/>
      <c r="O20" s="49"/>
      <c r="P20" s="49"/>
      <c r="Q20" s="49"/>
      <c r="R20" s="49"/>
      <c r="S20" s="49"/>
      <c r="T20" s="49"/>
      <c r="U20" s="49"/>
      <c r="V20" s="49"/>
      <c r="W20" s="49"/>
      <c r="X20" s="49"/>
      <c r="Y20" s="49"/>
      <c r="Z20" s="49"/>
      <c r="AA20" s="49"/>
      <c r="AB20" s="49"/>
      <c r="AC20" s="49"/>
      <c r="AD20" s="49"/>
      <c r="AE20" s="51" t="str">
        <f>IF(AD20="","",VLOOKUP($AD$7:$AD$26,#REF!,2,0))</f>
        <v/>
      </c>
      <c r="AF20" s="52"/>
      <c r="AG20" s="52"/>
      <c r="AH20" s="52"/>
      <c r="AI20" s="53"/>
      <c r="AJ20" s="53"/>
      <c r="AK20" s="53"/>
      <c r="AL20" s="53"/>
      <c r="AM20" s="53"/>
      <c r="AN20" s="53"/>
      <c r="AO20" s="53"/>
    </row>
    <row r="21" spans="1:41" ht="44.25" customHeight="1">
      <c r="A21" s="54"/>
      <c r="B21" s="352" t="s">
        <v>152</v>
      </c>
      <c r="C21" s="353"/>
      <c r="D21" s="55" t="s">
        <v>846</v>
      </c>
      <c r="E21" s="56"/>
      <c r="F21" s="56"/>
      <c r="G21" s="56"/>
      <c r="H21" s="95"/>
      <c r="I21" s="54"/>
      <c r="J21" s="54"/>
      <c r="K21" s="54"/>
      <c r="L21" s="54"/>
      <c r="M21" s="54"/>
      <c r="N21" s="54"/>
      <c r="O21" s="54"/>
      <c r="P21" s="54"/>
      <c r="Q21" s="54"/>
      <c r="R21" s="54"/>
      <c r="S21" s="54"/>
      <c r="T21" s="54"/>
      <c r="U21" s="54"/>
      <c r="V21" s="54"/>
      <c r="W21" s="54"/>
      <c r="X21" s="54"/>
      <c r="Y21" s="54"/>
      <c r="Z21" s="54"/>
      <c r="AA21" s="54"/>
      <c r="AB21" s="54"/>
      <c r="AC21" s="57"/>
      <c r="AD21" s="57"/>
      <c r="AE21" s="57"/>
      <c r="AF21" s="57"/>
      <c r="AG21" s="57"/>
      <c r="AH21" s="57"/>
      <c r="AI21" s="53"/>
      <c r="AJ21" s="53"/>
      <c r="AK21" s="53"/>
      <c r="AL21" s="53"/>
      <c r="AM21" s="53"/>
      <c r="AN21" s="53"/>
      <c r="AO21" s="53"/>
    </row>
    <row r="22" spans="1:41" ht="44.25" customHeight="1">
      <c r="A22" s="54"/>
      <c r="B22" s="354" t="s">
        <v>153</v>
      </c>
      <c r="C22" s="355"/>
      <c r="D22" s="58">
        <v>45992</v>
      </c>
      <c r="E22" s="56"/>
      <c r="F22" s="56"/>
      <c r="G22" s="56"/>
      <c r="H22" s="95"/>
      <c r="I22" s="54"/>
      <c r="J22" s="54"/>
      <c r="K22" s="54"/>
      <c r="L22" s="54"/>
      <c r="M22" s="54"/>
      <c r="N22" s="54"/>
      <c r="O22" s="54"/>
      <c r="P22" s="54"/>
      <c r="Q22" s="54"/>
      <c r="R22" s="54"/>
      <c r="S22" s="54"/>
      <c r="T22" s="54"/>
      <c r="U22" s="54"/>
      <c r="V22" s="54"/>
      <c r="W22" s="54"/>
      <c r="X22" s="54"/>
      <c r="Y22" s="54"/>
      <c r="Z22" s="54"/>
      <c r="AA22" s="54"/>
      <c r="AB22" s="54"/>
      <c r="AC22" s="357"/>
      <c r="AD22" s="358"/>
      <c r="AE22" s="359"/>
      <c r="AF22" s="57"/>
      <c r="AG22" s="57"/>
      <c r="AH22" s="59"/>
      <c r="AI22" s="53"/>
      <c r="AJ22" s="53"/>
      <c r="AK22" s="53"/>
      <c r="AL22" s="53"/>
      <c r="AM22" s="53"/>
      <c r="AN22" s="53"/>
      <c r="AO22" s="53"/>
    </row>
    <row r="23" spans="1:41" ht="44.25" customHeight="1">
      <c r="A23" s="59"/>
      <c r="B23" s="356" t="s">
        <v>154</v>
      </c>
      <c r="C23" s="355"/>
      <c r="D23" s="335">
        <v>46068</v>
      </c>
      <c r="E23" s="60"/>
      <c r="F23" s="61"/>
      <c r="G23" s="61"/>
      <c r="H23" s="183"/>
      <c r="I23" s="59"/>
      <c r="J23" s="59"/>
      <c r="K23" s="59"/>
      <c r="L23" s="59"/>
      <c r="M23" s="59"/>
      <c r="N23" s="59"/>
      <c r="O23" s="59"/>
      <c r="P23" s="59"/>
      <c r="Q23" s="59"/>
      <c r="R23" s="59"/>
      <c r="S23" s="59"/>
      <c r="T23" s="59"/>
      <c r="U23" s="59"/>
      <c r="V23" s="59"/>
      <c r="W23" s="59"/>
      <c r="X23" s="59"/>
      <c r="Y23" s="59"/>
      <c r="Z23" s="59"/>
      <c r="AA23" s="59"/>
      <c r="AB23" s="59"/>
      <c r="AC23" s="360" t="s">
        <v>155</v>
      </c>
      <c r="AD23" s="361"/>
      <c r="AE23" s="362"/>
      <c r="AF23" s="59"/>
      <c r="AG23" s="59"/>
      <c r="AH23" s="59"/>
      <c r="AI23" s="53"/>
      <c r="AJ23" s="53"/>
      <c r="AK23" s="53"/>
      <c r="AL23" s="53"/>
      <c r="AM23" s="53"/>
      <c r="AN23" s="53"/>
      <c r="AO23" s="53"/>
    </row>
    <row r="24" spans="1:41" ht="44.25" customHeight="1">
      <c r="A24" s="59"/>
      <c r="B24" s="339" t="s">
        <v>156</v>
      </c>
      <c r="C24" s="340"/>
      <c r="D24" s="336" t="s">
        <v>855</v>
      </c>
      <c r="E24" s="60"/>
      <c r="F24" s="61"/>
      <c r="G24" s="61"/>
      <c r="H24" s="183"/>
      <c r="I24" s="59"/>
      <c r="J24" s="59"/>
      <c r="K24" s="59"/>
      <c r="L24" s="59"/>
      <c r="M24" s="59"/>
      <c r="N24" s="59"/>
      <c r="O24" s="59"/>
      <c r="P24" s="59"/>
      <c r="Q24" s="59"/>
      <c r="R24" s="59"/>
      <c r="S24" s="59"/>
      <c r="T24" s="59"/>
      <c r="U24" s="59"/>
      <c r="V24" s="59"/>
      <c r="W24" s="59"/>
      <c r="X24" s="59"/>
      <c r="Y24" s="59"/>
      <c r="Z24" s="59"/>
      <c r="AA24" s="59"/>
      <c r="AB24" s="59"/>
      <c r="AC24" s="363" t="s">
        <v>157</v>
      </c>
      <c r="AD24" s="364"/>
      <c r="AE24" s="365"/>
      <c r="AF24" s="59"/>
      <c r="AG24" s="59"/>
      <c r="AH24" s="59"/>
      <c r="AI24" s="53"/>
      <c r="AJ24" s="53"/>
      <c r="AK24" s="53"/>
      <c r="AL24" s="53"/>
      <c r="AM24" s="53"/>
      <c r="AN24" s="53"/>
      <c r="AO24" s="53"/>
    </row>
    <row r="25" spans="1:41" ht="44.25" customHeight="1">
      <c r="A25" s="59"/>
      <c r="B25" s="59"/>
      <c r="C25" s="59"/>
      <c r="D25" s="96"/>
      <c r="E25" s="60"/>
      <c r="F25" s="61"/>
      <c r="G25" s="61"/>
      <c r="H25" s="183"/>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3"/>
      <c r="AJ25" s="53"/>
      <c r="AK25" s="53"/>
      <c r="AL25" s="53"/>
      <c r="AM25" s="53"/>
      <c r="AN25" s="53"/>
      <c r="AO25" s="53"/>
    </row>
    <row r="26" spans="1:41" ht="44.25" customHeight="1">
      <c r="A26" s="59"/>
      <c r="B26" s="59"/>
      <c r="C26" s="59"/>
      <c r="D26" s="96"/>
      <c r="E26" s="60"/>
      <c r="F26" s="61"/>
      <c r="G26" s="61"/>
      <c r="H26" s="183"/>
      <c r="I26" s="59"/>
      <c r="J26" s="59"/>
      <c r="K26" s="59"/>
      <c r="L26" s="59"/>
      <c r="M26" s="59"/>
      <c r="N26" s="59"/>
      <c r="O26" s="59"/>
      <c r="P26" s="59"/>
      <c r="Q26" s="59"/>
      <c r="R26" s="59"/>
      <c r="S26" s="59"/>
      <c r="T26" s="59"/>
      <c r="U26" s="59"/>
      <c r="V26" s="59"/>
      <c r="W26" s="59"/>
      <c r="X26" s="59"/>
      <c r="Y26" s="59"/>
      <c r="Z26" s="59"/>
      <c r="AA26" s="59"/>
      <c r="AB26" s="59"/>
      <c r="AC26" s="59"/>
      <c r="AD26" s="63"/>
      <c r="AE26" s="59"/>
      <c r="AF26" s="59"/>
      <c r="AG26" s="59"/>
      <c r="AH26" s="59"/>
      <c r="AI26" s="53"/>
      <c r="AJ26" s="53"/>
      <c r="AK26" s="53"/>
      <c r="AL26" s="53"/>
      <c r="AM26" s="53"/>
      <c r="AN26" s="53"/>
      <c r="AO26" s="53"/>
    </row>
    <row r="27" spans="1:41" ht="44.25" customHeight="1">
      <c r="A27" s="59"/>
      <c r="B27" s="59"/>
      <c r="C27" s="59"/>
      <c r="D27" s="96"/>
      <c r="E27" s="60"/>
      <c r="F27" s="61"/>
      <c r="G27" s="61"/>
      <c r="H27" s="183"/>
      <c r="I27" s="59"/>
      <c r="J27" s="59"/>
      <c r="K27" s="59"/>
      <c r="L27" s="59"/>
      <c r="M27" s="59"/>
      <c r="N27" s="59"/>
      <c r="O27" s="59"/>
      <c r="P27" s="59"/>
      <c r="Q27" s="59"/>
      <c r="R27" s="59"/>
      <c r="S27" s="59"/>
      <c r="T27" s="59"/>
      <c r="U27" s="59"/>
      <c r="V27" s="59"/>
      <c r="W27" s="59"/>
      <c r="X27" s="59"/>
      <c r="Y27" s="59"/>
      <c r="Z27" s="59"/>
      <c r="AA27" s="59"/>
      <c r="AB27" s="59"/>
      <c r="AC27" s="59"/>
      <c r="AD27" s="63"/>
      <c r="AE27" s="59"/>
      <c r="AF27" s="59"/>
      <c r="AG27" s="59"/>
      <c r="AH27" s="59"/>
      <c r="AI27" s="53"/>
      <c r="AJ27" s="53"/>
      <c r="AK27" s="53"/>
      <c r="AL27" s="53"/>
      <c r="AM27" s="53"/>
      <c r="AN27" s="53"/>
      <c r="AO27" s="53"/>
    </row>
    <row r="28" spans="1:41" ht="44.25" customHeight="1">
      <c r="A28" s="59"/>
      <c r="B28" s="59"/>
      <c r="C28" s="59"/>
      <c r="D28" s="96"/>
      <c r="E28" s="60"/>
      <c r="F28" s="61"/>
      <c r="G28" s="61"/>
      <c r="H28" s="183"/>
      <c r="I28" s="59"/>
      <c r="J28" s="59"/>
      <c r="K28" s="59"/>
      <c r="L28" s="59"/>
      <c r="M28" s="59"/>
      <c r="N28" s="59"/>
      <c r="O28" s="59"/>
      <c r="P28" s="59"/>
      <c r="Q28" s="59"/>
      <c r="R28" s="59"/>
      <c r="S28" s="59"/>
      <c r="T28" s="59"/>
      <c r="U28" s="59"/>
      <c r="V28" s="59"/>
      <c r="W28" s="59"/>
      <c r="X28" s="59"/>
      <c r="Y28" s="59"/>
      <c r="Z28" s="59"/>
      <c r="AA28" s="59"/>
      <c r="AB28" s="59"/>
      <c r="AC28" s="59"/>
      <c r="AD28" s="63"/>
      <c r="AE28" s="59"/>
      <c r="AF28" s="59"/>
      <c r="AG28" s="59"/>
      <c r="AH28" s="59"/>
      <c r="AI28" s="53"/>
      <c r="AJ28" s="53"/>
      <c r="AK28" s="53"/>
      <c r="AL28" s="53"/>
      <c r="AM28" s="53"/>
      <c r="AN28" s="53"/>
      <c r="AO28" s="53"/>
    </row>
    <row r="29" spans="1:41" ht="44.25" customHeight="1">
      <c r="A29" s="59"/>
      <c r="B29" s="64"/>
      <c r="C29" s="64"/>
      <c r="D29" s="100"/>
      <c r="E29" s="65"/>
      <c r="F29" s="66"/>
      <c r="G29" s="66"/>
      <c r="H29" s="184"/>
      <c r="I29" s="64"/>
      <c r="J29" s="64"/>
      <c r="K29" s="64"/>
      <c r="L29" s="64"/>
      <c r="M29" s="64"/>
      <c r="N29" s="64"/>
      <c r="O29" s="64"/>
      <c r="P29" s="64"/>
      <c r="Q29" s="64"/>
      <c r="R29" s="64"/>
      <c r="S29" s="64"/>
      <c r="T29" s="64"/>
      <c r="U29" s="64"/>
      <c r="V29" s="64"/>
      <c r="W29" s="64"/>
      <c r="X29" s="64"/>
      <c r="Y29" s="64"/>
      <c r="Z29" s="64"/>
      <c r="AA29" s="64"/>
      <c r="AB29" s="64"/>
    </row>
    <row r="30" spans="1:41" ht="44.25" customHeight="1">
      <c r="A30" s="59"/>
      <c r="B30" s="64"/>
      <c r="C30" s="64"/>
      <c r="D30" s="100"/>
      <c r="E30" s="66"/>
      <c r="F30" s="64"/>
      <c r="G30" s="64"/>
      <c r="H30" s="18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100"/>
      <c r="E31" s="66"/>
      <c r="F31" s="64"/>
      <c r="G31" s="64"/>
      <c r="H31" s="18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59"/>
      <c r="B32" s="64"/>
      <c r="C32" s="64"/>
      <c r="D32" s="100"/>
      <c r="E32" s="66"/>
      <c r="F32" s="64"/>
      <c r="G32" s="64"/>
      <c r="H32" s="18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59"/>
      <c r="B33" s="64"/>
      <c r="C33" s="64"/>
      <c r="D33" s="100"/>
      <c r="E33" s="66"/>
      <c r="F33" s="64"/>
      <c r="G33" s="64"/>
      <c r="H33" s="18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59"/>
      <c r="B34" s="64"/>
      <c r="C34" s="64"/>
      <c r="D34" s="100"/>
      <c r="E34" s="66"/>
      <c r="F34" s="64"/>
      <c r="G34" s="64"/>
      <c r="H34" s="18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59"/>
      <c r="B35" s="64"/>
      <c r="C35" s="64"/>
      <c r="D35" s="100"/>
      <c r="E35" s="66"/>
      <c r="F35" s="64"/>
      <c r="G35" s="64"/>
      <c r="H35" s="18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59"/>
      <c r="B36" s="64"/>
      <c r="C36" s="64"/>
      <c r="D36" s="100"/>
      <c r="E36" s="66"/>
      <c r="F36" s="64"/>
      <c r="G36" s="64"/>
      <c r="H36" s="18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59"/>
      <c r="B37" s="64"/>
      <c r="C37" s="64"/>
      <c r="D37" s="100"/>
      <c r="E37" s="66"/>
      <c r="F37" s="64"/>
      <c r="G37" s="64"/>
      <c r="H37" s="18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59"/>
      <c r="B38" s="64"/>
      <c r="C38" s="64"/>
      <c r="D38" s="100"/>
      <c r="E38" s="66"/>
      <c r="F38" s="64"/>
      <c r="G38" s="64"/>
      <c r="H38" s="18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59"/>
      <c r="B39" s="64"/>
      <c r="C39" s="64"/>
      <c r="D39" s="100"/>
      <c r="E39" s="66"/>
      <c r="F39" s="64"/>
      <c r="G39" s="64"/>
      <c r="H39" s="18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100"/>
      <c r="E40" s="66"/>
      <c r="F40" s="64"/>
      <c r="G40" s="64"/>
      <c r="H40" s="18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100"/>
      <c r="E41" s="66"/>
      <c r="F41" s="64"/>
      <c r="G41" s="64"/>
      <c r="H41" s="18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100"/>
      <c r="E42" s="66"/>
      <c r="F42" s="64"/>
      <c r="G42" s="64"/>
      <c r="H42" s="18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100"/>
      <c r="E43" s="66"/>
      <c r="F43" s="64"/>
      <c r="G43" s="64"/>
      <c r="H43" s="18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100"/>
      <c r="E44" s="66"/>
      <c r="F44" s="64"/>
      <c r="G44" s="64"/>
      <c r="H44" s="18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100"/>
      <c r="E45" s="66"/>
      <c r="F45" s="64"/>
      <c r="G45" s="64"/>
      <c r="H45" s="18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100"/>
      <c r="E46" s="66"/>
      <c r="F46" s="64"/>
      <c r="G46" s="64"/>
      <c r="H46" s="18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100"/>
      <c r="E47" s="66"/>
      <c r="F47" s="64"/>
      <c r="G47" s="64"/>
      <c r="H47" s="18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100"/>
      <c r="E48" s="66"/>
      <c r="F48" s="64"/>
      <c r="G48" s="64"/>
      <c r="H48" s="18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100"/>
      <c r="E49" s="66"/>
      <c r="F49" s="64"/>
      <c r="G49" s="64"/>
      <c r="H49" s="18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100"/>
      <c r="E50" s="66"/>
      <c r="F50" s="64"/>
      <c r="G50" s="64"/>
      <c r="H50" s="18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100"/>
      <c r="E51" s="66"/>
      <c r="F51" s="64"/>
      <c r="G51" s="64"/>
      <c r="H51" s="18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100"/>
      <c r="E52" s="66"/>
      <c r="F52" s="64"/>
      <c r="G52" s="64"/>
      <c r="H52" s="18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100"/>
      <c r="E53" s="66"/>
      <c r="F53" s="64"/>
      <c r="G53" s="64"/>
      <c r="H53" s="18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100"/>
      <c r="E54" s="66"/>
      <c r="F54" s="64"/>
      <c r="G54" s="64"/>
      <c r="H54" s="18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100"/>
      <c r="E55" s="66"/>
      <c r="F55" s="64"/>
      <c r="G55" s="64"/>
      <c r="H55" s="18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100"/>
      <c r="E56" s="66"/>
      <c r="F56" s="64"/>
      <c r="G56" s="64"/>
      <c r="H56" s="18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100"/>
      <c r="E57" s="66"/>
      <c r="F57" s="64"/>
      <c r="G57" s="64"/>
      <c r="H57" s="18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100"/>
      <c r="E58" s="66"/>
      <c r="F58" s="64"/>
      <c r="G58" s="64"/>
      <c r="H58" s="18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100"/>
      <c r="E59" s="66"/>
      <c r="F59" s="64"/>
      <c r="G59" s="64"/>
      <c r="H59" s="18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100"/>
      <c r="E60" s="66"/>
      <c r="F60" s="64"/>
      <c r="G60" s="64"/>
      <c r="H60" s="18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100"/>
      <c r="E61" s="66"/>
      <c r="F61" s="64"/>
      <c r="G61" s="64"/>
      <c r="H61" s="18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100"/>
      <c r="E62" s="66"/>
      <c r="F62" s="64"/>
      <c r="G62" s="64"/>
      <c r="H62" s="18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100"/>
      <c r="E63" s="66"/>
      <c r="F63" s="64"/>
      <c r="G63" s="64"/>
      <c r="H63" s="18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100"/>
      <c r="E64" s="66"/>
      <c r="F64" s="64"/>
      <c r="G64" s="64"/>
      <c r="H64" s="18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100"/>
      <c r="E65" s="66"/>
      <c r="F65" s="64"/>
      <c r="G65" s="64"/>
      <c r="H65" s="18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100"/>
      <c r="E66" s="66"/>
      <c r="F66" s="64"/>
      <c r="G66" s="64"/>
      <c r="H66" s="18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100"/>
      <c r="E67" s="66"/>
      <c r="F67" s="64"/>
      <c r="G67" s="64"/>
      <c r="H67" s="18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100"/>
      <c r="E68" s="66"/>
      <c r="F68" s="64"/>
      <c r="G68" s="64"/>
      <c r="H68" s="18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100"/>
      <c r="E69" s="66"/>
      <c r="F69" s="64"/>
      <c r="G69" s="64"/>
      <c r="H69" s="18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100"/>
      <c r="E70" s="66"/>
      <c r="F70" s="64"/>
      <c r="G70" s="64"/>
      <c r="H70" s="18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100"/>
      <c r="E71" s="66"/>
      <c r="F71" s="64"/>
      <c r="G71" s="64"/>
      <c r="H71" s="18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100"/>
      <c r="E72" s="66"/>
      <c r="F72" s="64"/>
      <c r="G72" s="64"/>
      <c r="H72" s="18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100"/>
      <c r="E73" s="66"/>
      <c r="F73" s="64"/>
      <c r="G73" s="64"/>
      <c r="H73" s="18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100"/>
      <c r="E74" s="66"/>
      <c r="F74" s="64"/>
      <c r="G74" s="64"/>
      <c r="H74" s="18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100"/>
      <c r="E75" s="66"/>
      <c r="F75" s="64"/>
      <c r="G75" s="64"/>
      <c r="H75" s="18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100"/>
      <c r="E76" s="66"/>
      <c r="F76" s="64"/>
      <c r="G76" s="64"/>
      <c r="H76" s="18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100"/>
      <c r="E77" s="66"/>
      <c r="F77" s="64"/>
      <c r="G77" s="64"/>
      <c r="H77" s="18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100"/>
      <c r="E78" s="66"/>
      <c r="F78" s="64"/>
      <c r="G78" s="64"/>
      <c r="H78" s="18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100"/>
      <c r="E79" s="66"/>
      <c r="F79" s="64"/>
      <c r="G79" s="64"/>
      <c r="H79" s="18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100"/>
      <c r="E80" s="66"/>
      <c r="F80" s="64"/>
      <c r="G80" s="64"/>
      <c r="H80" s="18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100"/>
      <c r="E81" s="66"/>
      <c r="F81" s="64"/>
      <c r="G81" s="64"/>
      <c r="H81" s="18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100"/>
      <c r="E82" s="66"/>
      <c r="F82" s="64"/>
      <c r="G82" s="64"/>
      <c r="H82" s="18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100"/>
      <c r="E83" s="66"/>
      <c r="F83" s="64"/>
      <c r="G83" s="64"/>
      <c r="H83" s="18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100"/>
      <c r="E84" s="66"/>
      <c r="F84" s="64"/>
      <c r="G84" s="64"/>
      <c r="H84" s="18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100"/>
      <c r="E85" s="66"/>
      <c r="F85" s="64"/>
      <c r="G85" s="64"/>
      <c r="H85" s="18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100"/>
      <c r="E86" s="66"/>
      <c r="F86" s="64"/>
      <c r="G86" s="64"/>
      <c r="H86" s="18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100"/>
      <c r="E87" s="66"/>
      <c r="F87" s="64"/>
      <c r="G87" s="64"/>
      <c r="H87" s="18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100"/>
      <c r="E88" s="66"/>
      <c r="F88" s="64"/>
      <c r="G88" s="64"/>
      <c r="H88" s="18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100"/>
      <c r="E89" s="66"/>
      <c r="F89" s="64"/>
      <c r="G89" s="64"/>
      <c r="H89" s="18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100"/>
      <c r="E90" s="66"/>
      <c r="F90" s="64"/>
      <c r="G90" s="64"/>
      <c r="H90" s="18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100"/>
      <c r="E91" s="66"/>
      <c r="F91" s="64"/>
      <c r="G91" s="64"/>
      <c r="H91" s="18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100"/>
      <c r="E92" s="66"/>
      <c r="F92" s="64"/>
      <c r="G92" s="64"/>
      <c r="H92" s="18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100"/>
      <c r="E93" s="66"/>
      <c r="F93" s="64"/>
      <c r="G93" s="64"/>
      <c r="H93" s="18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100"/>
      <c r="E94" s="66"/>
      <c r="F94" s="64"/>
      <c r="G94" s="64"/>
      <c r="H94" s="18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100"/>
      <c r="E95" s="66"/>
      <c r="F95" s="64"/>
      <c r="G95" s="64"/>
      <c r="H95" s="18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100"/>
      <c r="E96" s="66"/>
      <c r="F96" s="64"/>
      <c r="G96" s="64"/>
      <c r="H96" s="18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100"/>
      <c r="E97" s="66"/>
      <c r="F97" s="64"/>
      <c r="G97" s="64"/>
      <c r="H97" s="18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100"/>
      <c r="E98" s="66"/>
      <c r="F98" s="64"/>
      <c r="G98" s="64"/>
      <c r="H98" s="18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100"/>
      <c r="E99" s="66"/>
      <c r="F99" s="64"/>
      <c r="G99" s="64"/>
      <c r="H99" s="18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100"/>
      <c r="E100" s="66"/>
      <c r="F100" s="64"/>
      <c r="G100" s="64"/>
      <c r="H100" s="18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100"/>
      <c r="E101" s="66"/>
      <c r="F101" s="64"/>
      <c r="G101" s="64"/>
      <c r="H101" s="18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100"/>
      <c r="E102" s="66"/>
      <c r="F102" s="64"/>
      <c r="G102" s="64"/>
      <c r="H102" s="18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100"/>
      <c r="E103" s="66"/>
      <c r="F103" s="64"/>
      <c r="G103" s="64"/>
      <c r="H103" s="18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100"/>
      <c r="E104" s="66"/>
      <c r="F104" s="64"/>
      <c r="G104" s="64"/>
      <c r="H104" s="18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100"/>
      <c r="E105" s="66"/>
      <c r="F105" s="64"/>
      <c r="G105" s="64"/>
      <c r="H105" s="18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100"/>
      <c r="E106" s="66"/>
      <c r="F106" s="64"/>
      <c r="G106" s="64"/>
      <c r="H106" s="18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100"/>
      <c r="E107" s="66"/>
      <c r="F107" s="64"/>
      <c r="G107" s="64"/>
      <c r="H107" s="18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100"/>
      <c r="E108" s="66"/>
      <c r="F108" s="64"/>
      <c r="G108" s="64"/>
      <c r="H108" s="18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100"/>
      <c r="E109" s="66"/>
      <c r="F109" s="64"/>
      <c r="G109" s="64"/>
      <c r="H109" s="18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100"/>
      <c r="E110" s="66"/>
      <c r="F110" s="64"/>
      <c r="G110" s="64"/>
      <c r="H110" s="18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100"/>
      <c r="E111" s="66"/>
      <c r="F111" s="64"/>
      <c r="G111" s="64"/>
      <c r="H111" s="18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100"/>
      <c r="E112" s="66"/>
      <c r="F112" s="64"/>
      <c r="G112" s="64"/>
      <c r="H112" s="18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100"/>
      <c r="E113" s="66"/>
      <c r="F113" s="64"/>
      <c r="G113" s="64"/>
      <c r="H113" s="18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100"/>
      <c r="E114" s="66"/>
      <c r="F114" s="64"/>
      <c r="G114" s="64"/>
      <c r="H114" s="18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100"/>
      <c r="E115" s="66"/>
      <c r="F115" s="64"/>
      <c r="G115" s="64"/>
      <c r="H115" s="18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100"/>
      <c r="E116" s="66"/>
      <c r="F116" s="64"/>
      <c r="G116" s="64"/>
      <c r="H116" s="18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100"/>
      <c r="E117" s="66"/>
      <c r="F117" s="64"/>
      <c r="G117" s="64"/>
      <c r="H117" s="18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100"/>
      <c r="E118" s="66"/>
      <c r="F118" s="64"/>
      <c r="G118" s="64"/>
      <c r="H118" s="18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100"/>
      <c r="E119" s="66"/>
      <c r="F119" s="64"/>
      <c r="G119" s="64"/>
      <c r="H119" s="18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100"/>
      <c r="E120" s="66"/>
      <c r="F120" s="64"/>
      <c r="G120" s="64"/>
      <c r="H120" s="18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100"/>
      <c r="E121" s="66"/>
      <c r="F121" s="64"/>
      <c r="G121" s="64"/>
      <c r="H121" s="18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100"/>
      <c r="E122" s="66"/>
      <c r="F122" s="64"/>
      <c r="G122" s="64"/>
      <c r="H122" s="18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100"/>
      <c r="E123" s="66"/>
      <c r="F123" s="64"/>
      <c r="G123" s="64"/>
      <c r="H123" s="18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100"/>
      <c r="E124" s="66"/>
      <c r="F124" s="64"/>
      <c r="G124" s="64"/>
      <c r="H124" s="18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100"/>
      <c r="E125" s="66"/>
      <c r="F125" s="64"/>
      <c r="G125" s="64"/>
      <c r="H125" s="18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100"/>
      <c r="E126" s="66"/>
      <c r="F126" s="64"/>
      <c r="G126" s="64"/>
      <c r="H126" s="18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100"/>
      <c r="E127" s="66"/>
      <c r="F127" s="64"/>
      <c r="G127" s="64"/>
      <c r="H127" s="18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100"/>
      <c r="E128" s="66"/>
      <c r="F128" s="64"/>
      <c r="G128" s="64"/>
      <c r="H128" s="18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100"/>
      <c r="E129" s="66"/>
      <c r="F129" s="64"/>
      <c r="G129" s="64"/>
      <c r="H129" s="18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100"/>
      <c r="E130" s="66"/>
      <c r="F130" s="64"/>
      <c r="G130" s="64"/>
      <c r="H130" s="18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100"/>
      <c r="E131" s="66"/>
      <c r="F131" s="64"/>
      <c r="G131" s="64"/>
      <c r="H131" s="18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100"/>
      <c r="E132" s="66"/>
      <c r="F132" s="64"/>
      <c r="G132" s="64"/>
      <c r="H132" s="18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100"/>
      <c r="E133" s="66"/>
      <c r="F133" s="64"/>
      <c r="G133" s="64"/>
      <c r="H133" s="18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100"/>
      <c r="E134" s="66"/>
      <c r="F134" s="64"/>
      <c r="G134" s="64"/>
      <c r="H134" s="18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100"/>
      <c r="E135" s="66"/>
      <c r="F135" s="64"/>
      <c r="G135" s="64"/>
      <c r="H135" s="18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100"/>
      <c r="E136" s="66"/>
      <c r="F136" s="64"/>
      <c r="G136" s="64"/>
      <c r="H136" s="18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100"/>
      <c r="E137" s="66"/>
      <c r="F137" s="64"/>
      <c r="G137" s="64"/>
      <c r="H137" s="18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100"/>
      <c r="E138" s="66"/>
      <c r="F138" s="64"/>
      <c r="G138" s="64"/>
      <c r="H138" s="18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100"/>
      <c r="E139" s="66"/>
      <c r="F139" s="64"/>
      <c r="G139" s="64"/>
      <c r="H139" s="18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100"/>
      <c r="E140" s="66"/>
      <c r="F140" s="64"/>
      <c r="G140" s="64"/>
      <c r="H140" s="18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100"/>
      <c r="E141" s="66"/>
      <c r="F141" s="64"/>
      <c r="G141" s="64"/>
      <c r="H141" s="18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100"/>
      <c r="E142" s="66"/>
      <c r="F142" s="64"/>
      <c r="G142" s="64"/>
      <c r="H142" s="18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100"/>
      <c r="E143" s="66"/>
      <c r="F143" s="64"/>
      <c r="G143" s="64"/>
      <c r="H143" s="18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100"/>
      <c r="E144" s="66"/>
      <c r="F144" s="64"/>
      <c r="G144" s="64"/>
      <c r="H144" s="18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100"/>
      <c r="E145" s="66"/>
      <c r="F145" s="64"/>
      <c r="G145" s="64"/>
      <c r="H145" s="18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100"/>
      <c r="E146" s="66"/>
      <c r="F146" s="64"/>
      <c r="G146" s="64"/>
      <c r="H146" s="18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100"/>
      <c r="E147" s="66"/>
      <c r="F147" s="64"/>
      <c r="G147" s="64"/>
      <c r="H147" s="18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100"/>
      <c r="E148" s="66"/>
      <c r="F148" s="64"/>
      <c r="G148" s="64"/>
      <c r="H148" s="18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100"/>
      <c r="E149" s="66"/>
      <c r="F149" s="64"/>
      <c r="G149" s="64"/>
      <c r="H149" s="18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100"/>
      <c r="E150" s="66"/>
      <c r="F150" s="64"/>
      <c r="G150" s="64"/>
      <c r="H150" s="18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100"/>
      <c r="E151" s="66"/>
      <c r="F151" s="64"/>
      <c r="G151" s="64"/>
      <c r="H151" s="18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100"/>
      <c r="E152" s="66"/>
      <c r="F152" s="64"/>
      <c r="G152" s="64"/>
      <c r="H152" s="18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100"/>
      <c r="E153" s="66"/>
      <c r="F153" s="64"/>
      <c r="G153" s="64"/>
      <c r="H153" s="184"/>
      <c r="I153" s="64"/>
      <c r="J153" s="64"/>
      <c r="K153" s="64"/>
      <c r="L153" s="67"/>
      <c r="M153" s="67"/>
      <c r="N153" s="67"/>
      <c r="O153" s="67"/>
      <c r="P153" s="67"/>
      <c r="Q153" s="67"/>
      <c r="R153" s="67"/>
      <c r="S153" s="67"/>
      <c r="T153" s="67"/>
      <c r="U153" s="67"/>
      <c r="V153" s="67"/>
      <c r="W153" s="67"/>
      <c r="X153" s="67"/>
      <c r="Y153" s="67"/>
      <c r="Z153" s="64"/>
      <c r="AA153" s="64"/>
      <c r="AB153" s="68"/>
      <c r="AC153" s="68"/>
      <c r="AD153" s="68"/>
      <c r="AE153" s="68"/>
      <c r="AF153" s="68"/>
      <c r="AG153" s="68"/>
      <c r="AH153" s="68"/>
    </row>
    <row r="154" spans="1:34" ht="44.25" customHeight="1">
      <c r="A154" s="64"/>
      <c r="B154" s="64"/>
      <c r="C154" s="64"/>
      <c r="D154" s="100"/>
      <c r="E154" s="66"/>
      <c r="F154" s="64"/>
      <c r="G154" s="64"/>
      <c r="H154" s="184"/>
      <c r="I154" s="64"/>
      <c r="J154" s="64"/>
      <c r="K154" s="64"/>
      <c r="L154" s="67"/>
      <c r="M154" s="67"/>
      <c r="N154" s="67"/>
      <c r="O154" s="67"/>
      <c r="P154" s="67"/>
      <c r="Q154" s="67"/>
      <c r="R154" s="67"/>
      <c r="S154" s="67"/>
      <c r="T154" s="67"/>
      <c r="U154" s="67"/>
      <c r="V154" s="67"/>
      <c r="W154" s="67"/>
      <c r="X154" s="67"/>
      <c r="Y154" s="67"/>
      <c r="Z154" s="64"/>
      <c r="AA154" s="64"/>
      <c r="AB154" s="68"/>
      <c r="AC154" s="68"/>
      <c r="AD154" s="68"/>
      <c r="AE154" s="68"/>
      <c r="AF154" s="68"/>
      <c r="AG154" s="68"/>
      <c r="AH154" s="68"/>
    </row>
    <row r="155" spans="1:34" ht="44.25" customHeight="1">
      <c r="A155" s="64"/>
      <c r="B155" s="64"/>
      <c r="C155" s="64"/>
      <c r="D155" s="100"/>
      <c r="E155" s="66"/>
      <c r="F155" s="64"/>
      <c r="G155" s="64"/>
      <c r="H155" s="184"/>
      <c r="I155" s="64"/>
      <c r="J155" s="64"/>
      <c r="K155" s="64"/>
      <c r="L155" s="67"/>
      <c r="M155" s="67"/>
      <c r="N155" s="67"/>
      <c r="O155" s="67"/>
      <c r="P155" s="67"/>
      <c r="Q155" s="67"/>
      <c r="R155" s="67"/>
      <c r="S155" s="67"/>
      <c r="T155" s="67"/>
      <c r="U155" s="67"/>
      <c r="V155" s="67"/>
      <c r="W155" s="67"/>
      <c r="X155" s="67"/>
      <c r="Y155" s="67"/>
      <c r="Z155" s="64"/>
      <c r="AA155" s="64"/>
      <c r="AB155" s="68"/>
      <c r="AC155" s="68"/>
      <c r="AD155" s="68"/>
      <c r="AE155" s="68"/>
      <c r="AF155" s="68"/>
      <c r="AG155" s="68"/>
      <c r="AH155" s="68"/>
    </row>
    <row r="156" spans="1:34" ht="44.25" customHeight="1">
      <c r="A156" s="64"/>
      <c r="B156" s="64"/>
      <c r="C156" s="64"/>
      <c r="D156" s="100"/>
      <c r="E156" s="66"/>
      <c r="F156" s="64"/>
      <c r="G156" s="64"/>
      <c r="H156" s="184"/>
      <c r="I156" s="64"/>
      <c r="J156" s="64"/>
      <c r="K156" s="64"/>
      <c r="L156" s="67"/>
      <c r="M156" s="67"/>
      <c r="N156" s="67"/>
      <c r="O156" s="67"/>
      <c r="P156" s="67"/>
      <c r="Q156" s="67"/>
      <c r="R156" s="67"/>
      <c r="S156" s="67"/>
      <c r="T156" s="67"/>
      <c r="U156" s="67"/>
      <c r="V156" s="67"/>
      <c r="W156" s="67"/>
      <c r="X156" s="67"/>
      <c r="Y156" s="67"/>
      <c r="Z156" s="64"/>
      <c r="AA156" s="64"/>
      <c r="AB156" s="68"/>
      <c r="AC156" s="68"/>
      <c r="AD156" s="68"/>
      <c r="AE156" s="68"/>
      <c r="AF156" s="68"/>
      <c r="AG156" s="68"/>
      <c r="AH156" s="68"/>
    </row>
    <row r="157" spans="1:34" ht="44.25" customHeight="1">
      <c r="A157" s="64"/>
      <c r="B157" s="64"/>
      <c r="C157" s="64"/>
      <c r="D157" s="100"/>
      <c r="E157" s="65"/>
      <c r="F157" s="66"/>
      <c r="G157" s="66"/>
      <c r="H157" s="18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100"/>
      <c r="E158" s="65"/>
      <c r="F158" s="66"/>
      <c r="G158" s="66"/>
      <c r="H158" s="18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100"/>
      <c r="E159" s="65"/>
      <c r="F159" s="66"/>
      <c r="G159" s="66"/>
      <c r="H159" s="18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100"/>
      <c r="E160" s="65"/>
      <c r="F160" s="66"/>
      <c r="G160" s="66"/>
      <c r="H160" s="18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100"/>
      <c r="E161" s="65"/>
      <c r="F161" s="66"/>
      <c r="G161" s="66"/>
      <c r="H161" s="18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100"/>
      <c r="E162" s="65"/>
      <c r="F162" s="66"/>
      <c r="G162" s="66"/>
      <c r="H162" s="18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100"/>
      <c r="E163" s="65"/>
      <c r="F163" s="66"/>
      <c r="G163" s="66"/>
      <c r="H163" s="18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100"/>
      <c r="E164" s="65"/>
      <c r="F164" s="66"/>
      <c r="G164" s="66"/>
      <c r="H164" s="18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100"/>
      <c r="E165" s="65"/>
      <c r="F165" s="66"/>
      <c r="G165" s="66"/>
      <c r="H165" s="18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100"/>
      <c r="E166" s="65"/>
      <c r="F166" s="66"/>
      <c r="G166" s="66"/>
      <c r="H166" s="18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100"/>
      <c r="E167" s="65"/>
      <c r="F167" s="66"/>
      <c r="G167" s="66"/>
      <c r="H167" s="18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100"/>
      <c r="E168" s="65"/>
      <c r="F168" s="66"/>
      <c r="G168" s="66"/>
      <c r="H168" s="18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100"/>
      <c r="E169" s="65"/>
      <c r="F169" s="66"/>
      <c r="G169" s="66"/>
      <c r="H169" s="18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100"/>
      <c r="E170" s="65"/>
      <c r="F170" s="66"/>
      <c r="G170" s="66"/>
      <c r="H170" s="18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100"/>
      <c r="E171" s="65"/>
      <c r="F171" s="66"/>
      <c r="G171" s="66"/>
      <c r="H171" s="18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100"/>
      <c r="E172" s="65"/>
      <c r="F172" s="66"/>
      <c r="G172" s="66"/>
      <c r="H172" s="18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100"/>
      <c r="E173" s="65"/>
      <c r="F173" s="66"/>
      <c r="G173" s="66"/>
      <c r="H173" s="18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100"/>
      <c r="E174" s="65"/>
      <c r="F174" s="66"/>
      <c r="G174" s="66"/>
      <c r="H174" s="18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100"/>
      <c r="E175" s="65"/>
      <c r="F175" s="66"/>
      <c r="G175" s="66"/>
      <c r="H175" s="18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100"/>
      <c r="E176" s="65"/>
      <c r="F176" s="66"/>
      <c r="G176" s="66"/>
      <c r="H176" s="18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100"/>
      <c r="E177" s="65"/>
      <c r="F177" s="66"/>
      <c r="G177" s="66"/>
      <c r="H177" s="18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100"/>
      <c r="E178" s="65"/>
      <c r="F178" s="66"/>
      <c r="G178" s="66"/>
      <c r="H178" s="18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100"/>
      <c r="E179" s="65"/>
      <c r="F179" s="66"/>
      <c r="G179" s="66"/>
      <c r="H179" s="18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100"/>
      <c r="E180" s="65"/>
      <c r="F180" s="66"/>
      <c r="G180" s="66"/>
      <c r="H180" s="18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100"/>
      <c r="E181" s="65"/>
      <c r="F181" s="66"/>
      <c r="G181" s="66"/>
      <c r="H181" s="18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100"/>
      <c r="E182" s="65"/>
      <c r="F182" s="66"/>
      <c r="G182" s="66"/>
      <c r="H182" s="18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100"/>
      <c r="E183" s="65"/>
      <c r="F183" s="66"/>
      <c r="G183" s="66"/>
      <c r="H183" s="18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100"/>
      <c r="E184" s="65"/>
      <c r="F184" s="66"/>
      <c r="G184" s="66"/>
      <c r="H184" s="18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100"/>
      <c r="E185" s="65"/>
      <c r="F185" s="66"/>
      <c r="G185" s="66"/>
      <c r="H185" s="18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100"/>
      <c r="E186" s="65"/>
      <c r="F186" s="66"/>
      <c r="G186" s="66"/>
      <c r="H186" s="18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100"/>
      <c r="E187" s="65"/>
      <c r="F187" s="66"/>
      <c r="G187" s="66"/>
      <c r="H187" s="18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100"/>
      <c r="E188" s="65"/>
      <c r="F188" s="66"/>
      <c r="G188" s="66"/>
      <c r="H188" s="18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100"/>
      <c r="E189" s="65"/>
      <c r="F189" s="66"/>
      <c r="G189" s="66"/>
      <c r="H189" s="18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100"/>
      <c r="E190" s="65"/>
      <c r="F190" s="66"/>
      <c r="G190" s="66"/>
      <c r="H190" s="18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100"/>
      <c r="E191" s="65"/>
      <c r="F191" s="66"/>
      <c r="G191" s="66"/>
      <c r="H191" s="18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100"/>
      <c r="E192" s="65"/>
      <c r="F192" s="66"/>
      <c r="G192" s="66"/>
      <c r="H192" s="18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100"/>
      <c r="E193" s="65"/>
      <c r="F193" s="66"/>
      <c r="G193" s="66"/>
      <c r="H193" s="18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100"/>
      <c r="E194" s="65"/>
      <c r="F194" s="66"/>
      <c r="G194" s="66"/>
      <c r="H194" s="18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100"/>
      <c r="E195" s="65"/>
      <c r="F195" s="66"/>
      <c r="G195" s="66"/>
      <c r="H195" s="18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100"/>
      <c r="E196" s="65"/>
      <c r="F196" s="66"/>
      <c r="G196" s="66"/>
      <c r="H196" s="18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100"/>
      <c r="E197" s="65"/>
      <c r="F197" s="66"/>
      <c r="G197" s="66"/>
      <c r="H197" s="18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100"/>
      <c r="E198" s="65"/>
      <c r="F198" s="66"/>
      <c r="G198" s="66"/>
      <c r="H198" s="18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100"/>
      <c r="E199" s="65"/>
      <c r="F199" s="66"/>
      <c r="G199" s="66"/>
      <c r="H199" s="18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100"/>
      <c r="E200" s="65"/>
      <c r="F200" s="66"/>
      <c r="G200" s="66"/>
      <c r="H200" s="18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100"/>
      <c r="E201" s="65"/>
      <c r="F201" s="66"/>
      <c r="G201" s="66"/>
      <c r="H201" s="18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100"/>
      <c r="E202" s="65"/>
      <c r="F202" s="66"/>
      <c r="G202" s="66"/>
      <c r="H202" s="18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100"/>
      <c r="E203" s="65"/>
      <c r="F203" s="66"/>
      <c r="G203" s="66"/>
      <c r="H203" s="18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100"/>
      <c r="E204" s="65"/>
      <c r="F204" s="66"/>
      <c r="G204" s="66"/>
      <c r="H204" s="18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100"/>
      <c r="E205" s="65"/>
      <c r="F205" s="66"/>
      <c r="G205" s="66"/>
      <c r="H205" s="18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100"/>
      <c r="E206" s="65"/>
      <c r="F206" s="66"/>
      <c r="G206" s="66"/>
      <c r="H206" s="18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100"/>
      <c r="E207" s="65"/>
      <c r="F207" s="66"/>
      <c r="G207" s="66"/>
      <c r="H207" s="18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100"/>
      <c r="E208" s="65"/>
      <c r="F208" s="66"/>
      <c r="G208" s="66"/>
      <c r="H208" s="18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100"/>
      <c r="E209" s="65"/>
      <c r="F209" s="66"/>
      <c r="G209" s="66"/>
      <c r="H209" s="18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100"/>
      <c r="E210" s="65"/>
      <c r="F210" s="66"/>
      <c r="G210" s="66"/>
      <c r="H210" s="18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100"/>
      <c r="E211" s="65"/>
      <c r="F211" s="66"/>
      <c r="G211" s="66"/>
      <c r="H211" s="18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100"/>
      <c r="E212" s="65"/>
      <c r="F212" s="66"/>
      <c r="G212" s="66"/>
      <c r="H212" s="18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100"/>
      <c r="E213" s="65"/>
      <c r="F213" s="66"/>
      <c r="G213" s="66"/>
      <c r="H213" s="18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100"/>
      <c r="E214" s="65"/>
      <c r="F214" s="66"/>
      <c r="G214" s="66"/>
      <c r="H214" s="18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100"/>
      <c r="E215" s="65"/>
      <c r="F215" s="66"/>
      <c r="G215" s="66"/>
      <c r="H215" s="18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100"/>
      <c r="E216" s="65"/>
      <c r="F216" s="66"/>
      <c r="G216" s="66"/>
      <c r="H216" s="18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100"/>
      <c r="E217" s="65"/>
      <c r="F217" s="66"/>
      <c r="G217" s="66"/>
      <c r="H217" s="18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100"/>
      <c r="E218" s="65"/>
      <c r="F218" s="66"/>
      <c r="G218" s="66"/>
      <c r="H218" s="18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100"/>
      <c r="E219" s="65"/>
      <c r="F219" s="66"/>
      <c r="G219" s="66"/>
      <c r="H219" s="18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100"/>
      <c r="E220" s="65"/>
      <c r="F220" s="66"/>
      <c r="G220" s="66"/>
      <c r="H220" s="18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100"/>
      <c r="E221" s="65"/>
      <c r="F221" s="66"/>
      <c r="G221" s="66"/>
      <c r="H221" s="18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100"/>
      <c r="E222" s="65"/>
      <c r="F222" s="66"/>
      <c r="G222" s="66"/>
      <c r="H222" s="18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100"/>
      <c r="E223" s="65"/>
      <c r="F223" s="66"/>
      <c r="G223" s="66"/>
      <c r="H223" s="18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100"/>
      <c r="E224" s="65"/>
      <c r="F224" s="66"/>
      <c r="G224" s="66"/>
      <c r="H224" s="18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1:34" ht="44.25" customHeight="1">
      <c r="A225" s="64"/>
      <c r="B225" s="64"/>
      <c r="C225" s="64"/>
      <c r="D225" s="100"/>
      <c r="E225" s="65"/>
      <c r="F225" s="66"/>
      <c r="G225" s="66"/>
      <c r="H225" s="18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1:34" ht="44.25" customHeight="1">
      <c r="A226" s="64"/>
      <c r="B226" s="64"/>
      <c r="C226" s="64"/>
      <c r="D226" s="100"/>
      <c r="E226" s="65"/>
      <c r="F226" s="66"/>
      <c r="G226" s="66"/>
      <c r="H226" s="18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row>
    <row r="227" spans="1:34" ht="44.25" customHeight="1">
      <c r="A227" s="64"/>
      <c r="B227" s="64"/>
      <c r="C227" s="64"/>
      <c r="D227" s="100"/>
      <c r="E227" s="65"/>
      <c r="F227" s="66"/>
      <c r="G227" s="66"/>
      <c r="H227" s="18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row>
    <row r="228" spans="1:34" ht="44.25" customHeight="1">
      <c r="A228" s="64"/>
      <c r="B228" s="64"/>
      <c r="C228" s="64"/>
      <c r="D228" s="100"/>
      <c r="E228" s="65"/>
      <c r="F228" s="66"/>
      <c r="G228" s="66"/>
      <c r="H228" s="18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row>
    <row r="229" spans="1:34" ht="44.25" customHeight="1">
      <c r="D229" s="69"/>
      <c r="H229" s="129"/>
    </row>
    <row r="230" spans="1:34" ht="44.25" customHeight="1">
      <c r="D230" s="69"/>
      <c r="H230" s="129"/>
    </row>
    <row r="231" spans="1:34" ht="44.25" customHeight="1">
      <c r="D231" s="69"/>
      <c r="H231" s="129"/>
    </row>
    <row r="232" spans="1:34" ht="44.25" customHeight="1">
      <c r="D232" s="69"/>
      <c r="H232" s="129"/>
    </row>
    <row r="233" spans="1:34" ht="44.25" customHeight="1">
      <c r="D233" s="69"/>
      <c r="H233" s="129"/>
    </row>
    <row r="234" spans="1:34" ht="44.25" customHeight="1">
      <c r="D234" s="69"/>
      <c r="H234" s="129"/>
    </row>
    <row r="235" spans="1:34" ht="44.25" customHeight="1">
      <c r="D235" s="69"/>
      <c r="H235" s="129"/>
    </row>
    <row r="236" spans="1:34" ht="44.25" customHeight="1">
      <c r="D236" s="69"/>
      <c r="H236" s="129"/>
    </row>
    <row r="237" spans="1:34" ht="44.25" customHeight="1">
      <c r="D237" s="69"/>
      <c r="H237" s="129"/>
    </row>
    <row r="238" spans="1:34" ht="44.25" customHeight="1">
      <c r="D238" s="69"/>
      <c r="H238" s="129"/>
    </row>
    <row r="239" spans="1:34" ht="44.25" customHeight="1">
      <c r="D239" s="69"/>
      <c r="H239" s="129"/>
    </row>
    <row r="240" spans="1:34" ht="44.25" customHeight="1">
      <c r="D240" s="69"/>
      <c r="H240" s="129"/>
    </row>
    <row r="241" spans="4:8" ht="44.25" customHeight="1">
      <c r="D241" s="69"/>
      <c r="H241" s="129"/>
    </row>
    <row r="242" spans="4:8" ht="44.25" customHeight="1">
      <c r="D242" s="69"/>
      <c r="H242" s="129"/>
    </row>
    <row r="243" spans="4:8" ht="44.25" customHeight="1">
      <c r="D243" s="69"/>
      <c r="H243" s="129"/>
    </row>
    <row r="244" spans="4:8" ht="44.25" customHeight="1">
      <c r="D244" s="69"/>
      <c r="H244" s="129"/>
    </row>
    <row r="245" spans="4:8" ht="44.25" customHeight="1">
      <c r="D245" s="69"/>
      <c r="H245" s="129"/>
    </row>
    <row r="246" spans="4:8" ht="44.25" customHeight="1">
      <c r="D246" s="69"/>
      <c r="H246" s="129"/>
    </row>
    <row r="247" spans="4:8" ht="44.25" customHeight="1">
      <c r="D247" s="69"/>
      <c r="H247" s="129"/>
    </row>
    <row r="248" spans="4:8" ht="44.25" customHeight="1">
      <c r="D248" s="69"/>
      <c r="H248" s="129"/>
    </row>
    <row r="249" spans="4:8" ht="44.25" customHeight="1">
      <c r="D249" s="69"/>
      <c r="H249" s="129"/>
    </row>
    <row r="250" spans="4:8" ht="44.25" customHeight="1">
      <c r="D250" s="69"/>
      <c r="H250" s="129"/>
    </row>
    <row r="251" spans="4:8" ht="44.25" customHeight="1">
      <c r="D251" s="69"/>
      <c r="H251" s="129"/>
    </row>
    <row r="252" spans="4:8" ht="44.25" customHeight="1">
      <c r="D252" s="69"/>
      <c r="H252" s="129"/>
    </row>
    <row r="253" spans="4:8" ht="44.25" customHeight="1">
      <c r="D253" s="69"/>
      <c r="H253" s="129"/>
    </row>
    <row r="254" spans="4:8" ht="44.25" customHeight="1">
      <c r="D254" s="69"/>
      <c r="H254" s="129"/>
    </row>
    <row r="255" spans="4:8" ht="44.25" customHeight="1">
      <c r="D255" s="69"/>
      <c r="H255" s="129"/>
    </row>
    <row r="256" spans="4:8" ht="44.25" customHeight="1">
      <c r="D256" s="69"/>
      <c r="H256" s="129"/>
    </row>
    <row r="257" spans="4:8" ht="44.25" customHeight="1">
      <c r="D257" s="69"/>
      <c r="H257" s="129"/>
    </row>
    <row r="258" spans="4:8" ht="44.25" customHeight="1">
      <c r="D258" s="69"/>
      <c r="H258" s="129"/>
    </row>
    <row r="259" spans="4:8" ht="44.25" customHeight="1">
      <c r="D259" s="69"/>
      <c r="H259" s="129"/>
    </row>
    <row r="260" spans="4:8" ht="44.25" customHeight="1">
      <c r="D260" s="69"/>
      <c r="H260" s="129"/>
    </row>
    <row r="261" spans="4:8" ht="44.25" customHeight="1">
      <c r="D261" s="69"/>
      <c r="H261" s="129"/>
    </row>
    <row r="262" spans="4:8" ht="44.25" customHeight="1">
      <c r="D262" s="69"/>
      <c r="H262" s="129"/>
    </row>
    <row r="263" spans="4:8" ht="44.25" customHeight="1">
      <c r="D263" s="69"/>
      <c r="H263" s="129"/>
    </row>
    <row r="264" spans="4:8" ht="44.25" customHeight="1">
      <c r="D264" s="69"/>
      <c r="H264" s="129"/>
    </row>
    <row r="265" spans="4:8" ht="44.25" customHeight="1">
      <c r="D265" s="69"/>
      <c r="H265" s="129"/>
    </row>
    <row r="266" spans="4:8" ht="44.25" customHeight="1">
      <c r="D266" s="69"/>
      <c r="H266" s="129"/>
    </row>
    <row r="267" spans="4:8" ht="44.25" customHeight="1">
      <c r="D267" s="69"/>
      <c r="H267" s="129"/>
    </row>
    <row r="268" spans="4:8" ht="44.25" customHeight="1">
      <c r="D268" s="69"/>
      <c r="H268" s="129"/>
    </row>
    <row r="269" spans="4:8" ht="44.25" customHeight="1">
      <c r="D269" s="69"/>
      <c r="H269" s="129"/>
    </row>
    <row r="270" spans="4:8" ht="44.25" customHeight="1">
      <c r="D270" s="69"/>
      <c r="H270" s="129"/>
    </row>
    <row r="271" spans="4:8" ht="44.25" customHeight="1">
      <c r="D271" s="69"/>
      <c r="H271" s="129"/>
    </row>
    <row r="272" spans="4:8" ht="44.25" customHeight="1">
      <c r="D272" s="69"/>
      <c r="H272" s="129"/>
    </row>
    <row r="273" spans="4:8" ht="44.25" customHeight="1">
      <c r="D273" s="69"/>
      <c r="H273" s="129"/>
    </row>
    <row r="274" spans="4:8" ht="44.25" customHeight="1">
      <c r="D274" s="69"/>
      <c r="H274" s="129"/>
    </row>
    <row r="275" spans="4:8" ht="44.25" customHeight="1">
      <c r="D275" s="69"/>
      <c r="H275" s="129"/>
    </row>
    <row r="276" spans="4:8" ht="44.25" customHeight="1">
      <c r="D276" s="69"/>
      <c r="H276" s="129"/>
    </row>
    <row r="277" spans="4:8" ht="44.25" customHeight="1">
      <c r="D277" s="69"/>
      <c r="H277" s="129"/>
    </row>
    <row r="278" spans="4:8" ht="44.25" customHeight="1">
      <c r="D278" s="69"/>
      <c r="H278" s="129"/>
    </row>
    <row r="279" spans="4:8" ht="44.25" customHeight="1">
      <c r="D279" s="69"/>
      <c r="H279" s="129"/>
    </row>
    <row r="280" spans="4:8" ht="44.25" customHeight="1">
      <c r="D280" s="69"/>
      <c r="H280" s="129"/>
    </row>
    <row r="281" spans="4:8" ht="44.25" customHeight="1">
      <c r="D281" s="69"/>
      <c r="H281" s="129"/>
    </row>
    <row r="282" spans="4:8" ht="44.25" customHeight="1">
      <c r="D282" s="69"/>
      <c r="H282" s="129"/>
    </row>
    <row r="283" spans="4:8" ht="44.25" customHeight="1">
      <c r="D283" s="69"/>
      <c r="H283" s="129"/>
    </row>
    <row r="284" spans="4:8" ht="44.25" customHeight="1">
      <c r="D284" s="69"/>
      <c r="H284" s="129"/>
    </row>
    <row r="285" spans="4:8" ht="44.25" customHeight="1">
      <c r="D285" s="69"/>
      <c r="H285" s="129"/>
    </row>
    <row r="286" spans="4:8" ht="44.25" customHeight="1">
      <c r="D286" s="69"/>
      <c r="H286" s="129"/>
    </row>
    <row r="287" spans="4:8" ht="44.25" customHeight="1">
      <c r="D287" s="69"/>
      <c r="H287" s="129"/>
    </row>
    <row r="288" spans="4:8" ht="44.25" customHeight="1">
      <c r="D288" s="69"/>
      <c r="H288" s="129"/>
    </row>
    <row r="289" spans="4:8" ht="44.25" customHeight="1">
      <c r="D289" s="69"/>
      <c r="H289" s="129"/>
    </row>
    <row r="290" spans="4:8" ht="44.25" customHeight="1">
      <c r="D290" s="69"/>
      <c r="H290" s="129"/>
    </row>
    <row r="291" spans="4:8" ht="44.25" customHeight="1">
      <c r="D291" s="69"/>
      <c r="H291" s="129"/>
    </row>
    <row r="292" spans="4:8" ht="44.25" customHeight="1">
      <c r="D292" s="69"/>
      <c r="H292" s="129"/>
    </row>
    <row r="293" spans="4:8" ht="44.25" customHeight="1">
      <c r="D293" s="69"/>
      <c r="H293" s="129"/>
    </row>
    <row r="294" spans="4:8" ht="44.25" customHeight="1">
      <c r="D294" s="69"/>
      <c r="H294" s="129"/>
    </row>
    <row r="295" spans="4:8" ht="44.25" customHeight="1">
      <c r="D295" s="69"/>
      <c r="H295" s="129"/>
    </row>
    <row r="296" spans="4:8" ht="44.25" customHeight="1">
      <c r="D296" s="69"/>
      <c r="H296" s="129"/>
    </row>
    <row r="297" spans="4:8" ht="44.25" customHeight="1">
      <c r="D297" s="69"/>
      <c r="H297" s="129"/>
    </row>
    <row r="298" spans="4:8" ht="44.25" customHeight="1">
      <c r="D298" s="69"/>
      <c r="H298" s="129"/>
    </row>
    <row r="299" spans="4:8" ht="44.25" customHeight="1">
      <c r="D299" s="69"/>
      <c r="H299" s="129"/>
    </row>
    <row r="300" spans="4:8" ht="44.25" customHeight="1">
      <c r="D300" s="69"/>
      <c r="H300" s="129"/>
    </row>
    <row r="301" spans="4:8" ht="44.25" customHeight="1">
      <c r="D301" s="69"/>
      <c r="H301" s="129"/>
    </row>
    <row r="302" spans="4:8" ht="44.25" customHeight="1">
      <c r="D302" s="69"/>
      <c r="H302" s="129"/>
    </row>
    <row r="303" spans="4:8" ht="44.25" customHeight="1">
      <c r="D303" s="69"/>
      <c r="H303" s="129"/>
    </row>
    <row r="304" spans="4:8" ht="44.25" customHeight="1">
      <c r="D304" s="69"/>
      <c r="H304" s="129"/>
    </row>
    <row r="305" spans="4:8" ht="44.25" customHeight="1">
      <c r="D305" s="69"/>
      <c r="H305" s="129"/>
    </row>
    <row r="306" spans="4:8" ht="44.25" customHeight="1">
      <c r="D306" s="69"/>
      <c r="H306" s="129"/>
    </row>
    <row r="307" spans="4:8" ht="44.25" customHeight="1">
      <c r="D307" s="69"/>
      <c r="H307" s="129"/>
    </row>
    <row r="308" spans="4:8" ht="44.25" customHeight="1">
      <c r="D308" s="69"/>
      <c r="H308" s="129"/>
    </row>
    <row r="309" spans="4:8" ht="44.25" customHeight="1">
      <c r="D309" s="69"/>
      <c r="H309" s="129"/>
    </row>
    <row r="310" spans="4:8" ht="44.25" customHeight="1">
      <c r="D310" s="69"/>
      <c r="H310" s="129"/>
    </row>
    <row r="311" spans="4:8" ht="44.25" customHeight="1">
      <c r="D311" s="69"/>
      <c r="H311" s="129"/>
    </row>
    <row r="312" spans="4:8" ht="44.25" customHeight="1">
      <c r="D312" s="69"/>
      <c r="H312" s="129"/>
    </row>
    <row r="313" spans="4:8" ht="44.25" customHeight="1">
      <c r="D313" s="69"/>
      <c r="H313" s="129"/>
    </row>
    <row r="314" spans="4:8" ht="44.25" customHeight="1">
      <c r="D314" s="69"/>
      <c r="H314" s="129"/>
    </row>
    <row r="315" spans="4:8" ht="44.25" customHeight="1">
      <c r="D315" s="69"/>
      <c r="H315" s="129"/>
    </row>
    <row r="316" spans="4:8" ht="44.25" customHeight="1">
      <c r="D316" s="69"/>
      <c r="H316" s="129"/>
    </row>
    <row r="317" spans="4:8" ht="44.25" customHeight="1">
      <c r="D317" s="69"/>
      <c r="H317" s="129"/>
    </row>
    <row r="318" spans="4:8" ht="44.25" customHeight="1">
      <c r="D318" s="69"/>
      <c r="H318" s="129"/>
    </row>
    <row r="319" spans="4:8" ht="44.25" customHeight="1">
      <c r="D319" s="69"/>
      <c r="H319" s="129"/>
    </row>
    <row r="320" spans="4:8" ht="44.25" customHeight="1">
      <c r="D320" s="69"/>
      <c r="H320" s="129"/>
    </row>
    <row r="321" spans="4:8" ht="44.25" customHeight="1">
      <c r="D321" s="69"/>
      <c r="H321" s="129"/>
    </row>
    <row r="322" spans="4:8" ht="44.25" customHeight="1">
      <c r="D322" s="69"/>
      <c r="H322" s="129"/>
    </row>
    <row r="323" spans="4:8" ht="44.25" customHeight="1">
      <c r="D323" s="69"/>
      <c r="H323" s="129"/>
    </row>
    <row r="324" spans="4:8" ht="44.25" customHeight="1">
      <c r="D324" s="69"/>
      <c r="H324" s="129"/>
    </row>
    <row r="325" spans="4:8" ht="44.25" customHeight="1">
      <c r="D325" s="69"/>
      <c r="H325" s="129"/>
    </row>
    <row r="326" spans="4:8" ht="44.25" customHeight="1">
      <c r="D326" s="69"/>
      <c r="H326" s="129"/>
    </row>
    <row r="327" spans="4:8" ht="44.25" customHeight="1">
      <c r="D327" s="69"/>
      <c r="H327" s="129"/>
    </row>
    <row r="328" spans="4:8" ht="44.25" customHeight="1">
      <c r="D328" s="69"/>
      <c r="H328" s="129"/>
    </row>
    <row r="329" spans="4:8" ht="44.25" customHeight="1">
      <c r="D329" s="69"/>
      <c r="H329" s="129"/>
    </row>
    <row r="330" spans="4:8" ht="44.25" customHeight="1">
      <c r="D330" s="69"/>
      <c r="H330" s="129"/>
    </row>
    <row r="331" spans="4:8" ht="44.25" customHeight="1">
      <c r="D331" s="69"/>
      <c r="H331" s="129"/>
    </row>
    <row r="332" spans="4:8" ht="44.25" customHeight="1">
      <c r="D332" s="69"/>
      <c r="H332" s="129"/>
    </row>
    <row r="333" spans="4:8" ht="44.25" customHeight="1">
      <c r="D333" s="69"/>
      <c r="H333" s="129"/>
    </row>
    <row r="334" spans="4:8" ht="44.25" customHeight="1">
      <c r="D334" s="69"/>
      <c r="H334" s="129"/>
    </row>
    <row r="335" spans="4:8" ht="44.25" customHeight="1">
      <c r="D335" s="69"/>
      <c r="H335" s="129"/>
    </row>
    <row r="336" spans="4:8" ht="44.25" customHeight="1">
      <c r="D336" s="69"/>
      <c r="H336" s="129"/>
    </row>
    <row r="337" spans="4:8" ht="44.25" customHeight="1">
      <c r="D337" s="69"/>
      <c r="H337" s="129"/>
    </row>
    <row r="338" spans="4:8" ht="44.25" customHeight="1">
      <c r="D338" s="69"/>
      <c r="H338" s="129"/>
    </row>
    <row r="339" spans="4:8" ht="44.25" customHeight="1">
      <c r="D339" s="69"/>
      <c r="H339" s="129"/>
    </row>
    <row r="340" spans="4:8" ht="44.25" customHeight="1">
      <c r="D340" s="69"/>
      <c r="H340" s="129"/>
    </row>
    <row r="341" spans="4:8" ht="44.25" customHeight="1">
      <c r="D341" s="69"/>
      <c r="H341" s="129"/>
    </row>
    <row r="342" spans="4:8" ht="44.25" customHeight="1">
      <c r="D342" s="69"/>
      <c r="H342" s="129"/>
    </row>
    <row r="343" spans="4:8" ht="44.25" customHeight="1">
      <c r="D343" s="69"/>
      <c r="H343" s="129"/>
    </row>
    <row r="344" spans="4:8" ht="44.25" customHeight="1">
      <c r="D344" s="69"/>
      <c r="H344" s="129"/>
    </row>
    <row r="345" spans="4:8" ht="44.25" customHeight="1">
      <c r="D345" s="69"/>
      <c r="H345" s="129"/>
    </row>
    <row r="346" spans="4:8" ht="44.25" customHeight="1">
      <c r="D346" s="69"/>
      <c r="H346" s="129"/>
    </row>
    <row r="347" spans="4:8" ht="44.25" customHeight="1">
      <c r="D347" s="69"/>
      <c r="H347" s="129"/>
    </row>
    <row r="348" spans="4:8" ht="44.25" customHeight="1">
      <c r="D348" s="69"/>
      <c r="H348" s="129"/>
    </row>
    <row r="349" spans="4:8" ht="44.25" customHeight="1">
      <c r="D349" s="69"/>
      <c r="H349" s="129"/>
    </row>
    <row r="350" spans="4:8" ht="44.25" customHeight="1">
      <c r="D350" s="69"/>
      <c r="H350" s="129"/>
    </row>
    <row r="351" spans="4:8" ht="44.25" customHeight="1">
      <c r="D351" s="69"/>
      <c r="H351" s="129"/>
    </row>
    <row r="352" spans="4:8" ht="44.25" customHeight="1">
      <c r="D352" s="69"/>
      <c r="H352" s="129"/>
    </row>
    <row r="353" spans="4:8" ht="44.25" customHeight="1">
      <c r="D353" s="69"/>
      <c r="H353" s="129"/>
    </row>
    <row r="354" spans="4:8" ht="44.25" customHeight="1">
      <c r="D354" s="69"/>
      <c r="H354" s="129"/>
    </row>
    <row r="355" spans="4:8" ht="44.25" customHeight="1">
      <c r="D355" s="69"/>
      <c r="H355" s="129"/>
    </row>
    <row r="356" spans="4:8" ht="44.25" customHeight="1">
      <c r="D356" s="69"/>
      <c r="H356" s="129"/>
    </row>
    <row r="357" spans="4:8" ht="44.25" customHeight="1">
      <c r="D357" s="69"/>
      <c r="H357" s="129"/>
    </row>
    <row r="358" spans="4:8" ht="44.25" customHeight="1">
      <c r="D358" s="69"/>
      <c r="H358" s="129"/>
    </row>
    <row r="359" spans="4:8" ht="44.25" customHeight="1">
      <c r="D359" s="69"/>
      <c r="H359" s="129"/>
    </row>
    <row r="360" spans="4:8" ht="44.25" customHeight="1">
      <c r="D360" s="69"/>
      <c r="H360" s="129"/>
    </row>
    <row r="361" spans="4:8" ht="44.25" customHeight="1">
      <c r="D361" s="69"/>
      <c r="H361" s="129"/>
    </row>
    <row r="362" spans="4:8" ht="44.25" customHeight="1">
      <c r="D362" s="69"/>
      <c r="H362" s="129"/>
    </row>
    <row r="363" spans="4:8" ht="44.25" customHeight="1">
      <c r="D363" s="69"/>
      <c r="H363" s="129"/>
    </row>
    <row r="364" spans="4:8" ht="44.25" customHeight="1">
      <c r="D364" s="69"/>
      <c r="H364" s="129"/>
    </row>
    <row r="365" spans="4:8" ht="44.25" customHeight="1">
      <c r="D365" s="69"/>
      <c r="H365" s="129"/>
    </row>
    <row r="366" spans="4:8" ht="44.25" customHeight="1">
      <c r="D366" s="69"/>
      <c r="H366" s="129"/>
    </row>
    <row r="367" spans="4:8" ht="44.25" customHeight="1">
      <c r="D367" s="69"/>
      <c r="H367" s="129"/>
    </row>
    <row r="368" spans="4:8" ht="44.25" customHeight="1">
      <c r="D368" s="69"/>
      <c r="H368" s="129"/>
    </row>
    <row r="369" spans="4:8" ht="44.25" customHeight="1">
      <c r="D369" s="69"/>
      <c r="H369" s="129"/>
    </row>
    <row r="370" spans="4:8" ht="44.25" customHeight="1">
      <c r="D370" s="69"/>
      <c r="H370" s="129"/>
    </row>
    <row r="371" spans="4:8" ht="44.25" customHeight="1">
      <c r="D371" s="69"/>
      <c r="H371" s="129"/>
    </row>
    <row r="372" spans="4:8" ht="44.25" customHeight="1">
      <c r="D372" s="69"/>
      <c r="H372" s="129"/>
    </row>
    <row r="373" spans="4:8" ht="44.25" customHeight="1">
      <c r="D373" s="69"/>
      <c r="H373" s="129"/>
    </row>
    <row r="374" spans="4:8" ht="44.25" customHeight="1">
      <c r="D374" s="69"/>
      <c r="H374" s="129"/>
    </row>
    <row r="375" spans="4:8" ht="44.25" customHeight="1">
      <c r="D375" s="69"/>
      <c r="H375" s="129"/>
    </row>
    <row r="376" spans="4:8" ht="44.25" customHeight="1">
      <c r="D376" s="69"/>
      <c r="H376" s="129"/>
    </row>
    <row r="377" spans="4:8" ht="44.25" customHeight="1">
      <c r="D377" s="69"/>
      <c r="H377" s="129"/>
    </row>
    <row r="378" spans="4:8" ht="44.25" customHeight="1">
      <c r="D378" s="69"/>
      <c r="H378" s="129"/>
    </row>
    <row r="379" spans="4:8" ht="44.25" customHeight="1">
      <c r="D379" s="69"/>
      <c r="H379" s="129"/>
    </row>
    <row r="380" spans="4:8" ht="44.25" customHeight="1">
      <c r="D380" s="69"/>
      <c r="H380" s="129"/>
    </row>
    <row r="381" spans="4:8" ht="44.25" customHeight="1">
      <c r="D381" s="69"/>
      <c r="H381" s="129"/>
    </row>
    <row r="382" spans="4:8" ht="44.25" customHeight="1">
      <c r="D382" s="69"/>
      <c r="H382" s="129"/>
    </row>
    <row r="383" spans="4:8" ht="44.25" customHeight="1">
      <c r="D383" s="69"/>
      <c r="H383" s="129"/>
    </row>
    <row r="384" spans="4:8" ht="44.25" customHeight="1">
      <c r="D384" s="69"/>
      <c r="H384" s="129"/>
    </row>
    <row r="385" spans="4:8" ht="44.25" customHeight="1">
      <c r="D385" s="69"/>
      <c r="H385" s="129"/>
    </row>
    <row r="386" spans="4:8" ht="44.25" customHeight="1">
      <c r="D386" s="69"/>
      <c r="H386" s="129"/>
    </row>
    <row r="387" spans="4:8" ht="44.25" customHeight="1">
      <c r="D387" s="69"/>
      <c r="H387" s="129"/>
    </row>
    <row r="388" spans="4:8" ht="44.25" customHeight="1">
      <c r="D388" s="69"/>
      <c r="H388" s="129"/>
    </row>
    <row r="389" spans="4:8" ht="44.25" customHeight="1">
      <c r="D389" s="69"/>
      <c r="H389" s="129"/>
    </row>
    <row r="390" spans="4:8" ht="44.25" customHeight="1">
      <c r="D390" s="69"/>
      <c r="H390" s="129"/>
    </row>
    <row r="391" spans="4:8" ht="44.25" customHeight="1">
      <c r="D391" s="69"/>
      <c r="H391" s="129"/>
    </row>
    <row r="392" spans="4:8" ht="44.25" customHeight="1">
      <c r="D392" s="69"/>
      <c r="H392" s="129"/>
    </row>
    <row r="393" spans="4:8" ht="44.25" customHeight="1">
      <c r="D393" s="69"/>
      <c r="H393" s="129"/>
    </row>
    <row r="394" spans="4:8" ht="44.25" customHeight="1">
      <c r="D394" s="69"/>
      <c r="H394" s="129"/>
    </row>
    <row r="395" spans="4:8" ht="44.25" customHeight="1">
      <c r="D395" s="69"/>
      <c r="H395" s="129"/>
    </row>
    <row r="396" spans="4:8" ht="44.25" customHeight="1">
      <c r="D396" s="69"/>
      <c r="H396" s="129"/>
    </row>
    <row r="397" spans="4:8" ht="44.25" customHeight="1">
      <c r="D397" s="69"/>
      <c r="H397" s="129"/>
    </row>
    <row r="398" spans="4:8" ht="44.25" customHeight="1">
      <c r="D398" s="69"/>
      <c r="H398" s="129"/>
    </row>
    <row r="399" spans="4:8" ht="44.25" customHeight="1">
      <c r="D399" s="69"/>
      <c r="H399" s="129"/>
    </row>
    <row r="400" spans="4:8" ht="44.25" customHeight="1">
      <c r="D400" s="69"/>
      <c r="H400" s="129"/>
    </row>
    <row r="401" spans="4:8" ht="44.25" customHeight="1">
      <c r="D401" s="69"/>
      <c r="H401" s="129"/>
    </row>
    <row r="402" spans="4:8" ht="44.25" customHeight="1">
      <c r="D402" s="69"/>
      <c r="H402" s="129"/>
    </row>
    <row r="403" spans="4:8" ht="44.25" customHeight="1">
      <c r="D403" s="69"/>
      <c r="H403" s="129"/>
    </row>
    <row r="404" spans="4:8" ht="44.25" customHeight="1">
      <c r="D404" s="69"/>
      <c r="H404" s="129"/>
    </row>
    <row r="405" spans="4:8" ht="44.25" customHeight="1">
      <c r="D405" s="69"/>
      <c r="H405" s="129"/>
    </row>
    <row r="406" spans="4:8" ht="44.25" customHeight="1">
      <c r="D406" s="69"/>
      <c r="H406" s="129"/>
    </row>
    <row r="407" spans="4:8" ht="44.25" customHeight="1">
      <c r="D407" s="69"/>
      <c r="H407" s="129"/>
    </row>
    <row r="408" spans="4:8" ht="44.25" customHeight="1">
      <c r="D408" s="69"/>
      <c r="H408" s="129"/>
    </row>
    <row r="409" spans="4:8" ht="44.25" customHeight="1">
      <c r="D409" s="69"/>
      <c r="H409" s="129"/>
    </row>
    <row r="410" spans="4:8" ht="44.25" customHeight="1">
      <c r="D410" s="69"/>
      <c r="H410" s="129"/>
    </row>
    <row r="411" spans="4:8" ht="44.25" customHeight="1">
      <c r="D411" s="69"/>
      <c r="H411" s="129"/>
    </row>
    <row r="412" spans="4:8" ht="44.25" customHeight="1">
      <c r="D412" s="69"/>
      <c r="H412" s="129"/>
    </row>
    <row r="413" spans="4:8" ht="44.25" customHeight="1">
      <c r="D413" s="69"/>
      <c r="H413" s="129"/>
    </row>
    <row r="414" spans="4:8" ht="44.25" customHeight="1">
      <c r="D414" s="69"/>
      <c r="H414" s="129"/>
    </row>
    <row r="415" spans="4:8" ht="44.25" customHeight="1">
      <c r="D415" s="69"/>
      <c r="H415" s="129"/>
    </row>
    <row r="416" spans="4:8" ht="44.25" customHeight="1">
      <c r="D416" s="69"/>
      <c r="H416" s="129"/>
    </row>
    <row r="417" spans="4:8" ht="44.25" customHeight="1">
      <c r="D417" s="69"/>
      <c r="H417" s="129"/>
    </row>
    <row r="418" spans="4:8" ht="44.25" customHeight="1">
      <c r="D418" s="69"/>
      <c r="H418" s="129"/>
    </row>
    <row r="419" spans="4:8" ht="44.25" customHeight="1">
      <c r="D419" s="69"/>
      <c r="H419" s="129"/>
    </row>
    <row r="420" spans="4:8" ht="44.25" customHeight="1">
      <c r="D420" s="69"/>
      <c r="H420" s="129"/>
    </row>
    <row r="421" spans="4:8" ht="44.25" customHeight="1">
      <c r="D421" s="69"/>
      <c r="H421" s="129"/>
    </row>
    <row r="422" spans="4:8" ht="44.25" customHeight="1">
      <c r="D422" s="69"/>
      <c r="H422" s="129"/>
    </row>
    <row r="423" spans="4:8" ht="44.25" customHeight="1">
      <c r="D423" s="69"/>
      <c r="H423" s="129"/>
    </row>
    <row r="424" spans="4:8" ht="44.25" customHeight="1">
      <c r="D424" s="69"/>
      <c r="H424" s="129"/>
    </row>
    <row r="425" spans="4:8" ht="44.25" customHeight="1">
      <c r="D425" s="69"/>
      <c r="H425" s="129"/>
    </row>
    <row r="426" spans="4:8" ht="44.25" customHeight="1">
      <c r="D426" s="69"/>
      <c r="H426" s="129"/>
    </row>
    <row r="427" spans="4:8" ht="44.25" customHeight="1">
      <c r="D427" s="69"/>
      <c r="H427" s="129"/>
    </row>
    <row r="428" spans="4:8" ht="44.25" customHeight="1">
      <c r="D428" s="69"/>
      <c r="H428" s="129"/>
    </row>
    <row r="429" spans="4:8" ht="44.25" customHeight="1">
      <c r="D429" s="69"/>
      <c r="H429" s="129"/>
    </row>
    <row r="430" spans="4:8" ht="44.25" customHeight="1">
      <c r="D430" s="69"/>
      <c r="H430" s="129"/>
    </row>
    <row r="431" spans="4:8" ht="44.25" customHeight="1">
      <c r="D431" s="69"/>
      <c r="H431" s="129"/>
    </row>
    <row r="432" spans="4:8" ht="44.25" customHeight="1">
      <c r="D432" s="69"/>
      <c r="H432" s="129"/>
    </row>
    <row r="433" spans="4:8" ht="44.25" customHeight="1">
      <c r="D433" s="69"/>
      <c r="H433" s="129"/>
    </row>
    <row r="434" spans="4:8" ht="44.25" customHeight="1">
      <c r="D434" s="69"/>
      <c r="H434" s="129"/>
    </row>
    <row r="435" spans="4:8" ht="44.25" customHeight="1">
      <c r="D435" s="69"/>
      <c r="H435" s="129"/>
    </row>
    <row r="436" spans="4:8" ht="44.25" customHeight="1">
      <c r="D436" s="69"/>
      <c r="H436" s="129"/>
    </row>
    <row r="437" spans="4:8" ht="44.25" customHeight="1">
      <c r="D437" s="69"/>
      <c r="H437" s="129"/>
    </row>
    <row r="438" spans="4:8" ht="44.25" customHeight="1">
      <c r="D438" s="69"/>
      <c r="H438" s="129"/>
    </row>
    <row r="439" spans="4:8" ht="44.25" customHeight="1">
      <c r="D439" s="69"/>
      <c r="H439" s="129"/>
    </row>
    <row r="440" spans="4:8" ht="44.25" customHeight="1">
      <c r="D440" s="69"/>
      <c r="H440" s="129"/>
    </row>
    <row r="441" spans="4:8" ht="44.25" customHeight="1">
      <c r="D441" s="69"/>
      <c r="H441" s="129"/>
    </row>
    <row r="442" spans="4:8" ht="44.25" customHeight="1">
      <c r="D442" s="69"/>
      <c r="H442" s="129"/>
    </row>
    <row r="443" spans="4:8" ht="44.25" customHeight="1">
      <c r="D443" s="69"/>
      <c r="H443" s="129"/>
    </row>
    <row r="444" spans="4:8" ht="44.25" customHeight="1">
      <c r="D444" s="69"/>
      <c r="H444" s="129"/>
    </row>
    <row r="445" spans="4:8" ht="44.25" customHeight="1">
      <c r="D445" s="69"/>
      <c r="H445" s="129"/>
    </row>
    <row r="446" spans="4:8" ht="44.25" customHeight="1">
      <c r="D446" s="69"/>
      <c r="H446" s="129"/>
    </row>
    <row r="447" spans="4:8" ht="44.25" customHeight="1">
      <c r="D447" s="69"/>
      <c r="H447" s="129"/>
    </row>
    <row r="448" spans="4:8" ht="44.25" customHeight="1">
      <c r="D448" s="69"/>
      <c r="H448" s="129"/>
    </row>
    <row r="449" spans="4:8" ht="44.25" customHeight="1">
      <c r="D449" s="69"/>
      <c r="H449" s="129"/>
    </row>
    <row r="450" spans="4:8" ht="44.25" customHeight="1">
      <c r="D450" s="69"/>
      <c r="H450" s="129"/>
    </row>
    <row r="451" spans="4:8" ht="44.25" customHeight="1">
      <c r="D451" s="69"/>
      <c r="H451" s="129"/>
    </row>
    <row r="452" spans="4:8" ht="44.25" customHeight="1">
      <c r="D452" s="69"/>
      <c r="H452" s="129"/>
    </row>
    <row r="453" spans="4:8" ht="44.25" customHeight="1">
      <c r="D453" s="69"/>
      <c r="H453" s="129"/>
    </row>
    <row r="454" spans="4:8" ht="44.25" customHeight="1">
      <c r="D454" s="69"/>
      <c r="H454" s="129"/>
    </row>
    <row r="455" spans="4:8" ht="44.25" customHeight="1">
      <c r="D455" s="69"/>
      <c r="H455" s="129"/>
    </row>
    <row r="456" spans="4:8" ht="44.25" customHeight="1">
      <c r="D456" s="69"/>
      <c r="H456" s="129"/>
    </row>
    <row r="457" spans="4:8" ht="44.25" customHeight="1">
      <c r="D457" s="69"/>
      <c r="H457" s="129"/>
    </row>
    <row r="458" spans="4:8" ht="44.25" customHeight="1">
      <c r="D458" s="69"/>
      <c r="H458" s="129"/>
    </row>
    <row r="459" spans="4:8" ht="44.25" customHeight="1">
      <c r="D459" s="69"/>
      <c r="H459" s="129"/>
    </row>
    <row r="460" spans="4:8" ht="44.25" customHeight="1">
      <c r="D460" s="69"/>
      <c r="H460" s="129"/>
    </row>
    <row r="461" spans="4:8" ht="44.25" customHeight="1">
      <c r="D461" s="69"/>
      <c r="H461" s="129"/>
    </row>
    <row r="462" spans="4:8" ht="44.25" customHeight="1">
      <c r="D462" s="69"/>
      <c r="H462" s="129"/>
    </row>
    <row r="463" spans="4:8" ht="44.25" customHeight="1">
      <c r="D463" s="69"/>
      <c r="H463" s="129"/>
    </row>
    <row r="464" spans="4:8" ht="44.25" customHeight="1">
      <c r="D464" s="69"/>
      <c r="H464" s="129"/>
    </row>
    <row r="465" spans="4:8" ht="44.25" customHeight="1">
      <c r="D465" s="69"/>
      <c r="H465" s="129"/>
    </row>
    <row r="466" spans="4:8" ht="44.25" customHeight="1">
      <c r="D466" s="69"/>
      <c r="H466" s="129"/>
    </row>
    <row r="467" spans="4:8" ht="44.25" customHeight="1">
      <c r="D467" s="69"/>
      <c r="H467" s="129"/>
    </row>
    <row r="468" spans="4:8" ht="44.25" customHeight="1">
      <c r="D468" s="69"/>
      <c r="H468" s="129"/>
    </row>
    <row r="469" spans="4:8" ht="44.25" customHeight="1">
      <c r="D469" s="69"/>
      <c r="H469" s="129"/>
    </row>
    <row r="470" spans="4:8" ht="44.25" customHeight="1">
      <c r="D470" s="69"/>
      <c r="H470" s="129"/>
    </row>
    <row r="471" spans="4:8" ht="44.25" customHeight="1">
      <c r="D471" s="69"/>
      <c r="H471" s="129"/>
    </row>
    <row r="472" spans="4:8" ht="44.25" customHeight="1">
      <c r="D472" s="69"/>
      <c r="H472" s="129"/>
    </row>
    <row r="473" spans="4:8" ht="44.25" customHeight="1">
      <c r="D473" s="69"/>
      <c r="H473" s="129"/>
    </row>
    <row r="474" spans="4:8" ht="44.25" customHeight="1">
      <c r="D474" s="69"/>
      <c r="H474" s="129"/>
    </row>
    <row r="475" spans="4:8" ht="44.25" customHeight="1">
      <c r="D475" s="69"/>
      <c r="H475" s="129"/>
    </row>
    <row r="476" spans="4:8" ht="44.25" customHeight="1">
      <c r="D476" s="69"/>
      <c r="H476" s="129"/>
    </row>
    <row r="477" spans="4:8" ht="44.25" customHeight="1">
      <c r="D477" s="69"/>
      <c r="H477" s="129"/>
    </row>
    <row r="478" spans="4:8" ht="44.25" customHeight="1">
      <c r="D478" s="69"/>
      <c r="H478" s="129"/>
    </row>
    <row r="479" spans="4:8" ht="44.25" customHeight="1">
      <c r="D479" s="69"/>
      <c r="H479" s="129"/>
    </row>
    <row r="480" spans="4:8" ht="44.25" customHeight="1">
      <c r="D480" s="69"/>
      <c r="H480" s="129"/>
    </row>
    <row r="481" spans="4:8" ht="44.25" customHeight="1">
      <c r="D481" s="69"/>
      <c r="H481" s="129"/>
    </row>
    <row r="482" spans="4:8" ht="44.25" customHeight="1">
      <c r="D482" s="69"/>
      <c r="H482" s="129"/>
    </row>
    <row r="483" spans="4:8" ht="44.25" customHeight="1">
      <c r="D483" s="69"/>
      <c r="H483" s="129"/>
    </row>
    <row r="484" spans="4:8" ht="44.25" customHeight="1">
      <c r="D484" s="69"/>
      <c r="H484" s="129"/>
    </row>
    <row r="485" spans="4:8" ht="44.25" customHeight="1">
      <c r="D485" s="69"/>
      <c r="H485" s="129"/>
    </row>
    <row r="486" spans="4:8" ht="44.25" customHeight="1">
      <c r="D486" s="69"/>
      <c r="H486" s="129"/>
    </row>
    <row r="487" spans="4:8" ht="44.25" customHeight="1">
      <c r="D487" s="69"/>
      <c r="H487" s="129"/>
    </row>
    <row r="488" spans="4:8" ht="44.25" customHeight="1">
      <c r="D488" s="69"/>
      <c r="H488" s="129"/>
    </row>
    <row r="489" spans="4:8" ht="44.25" customHeight="1">
      <c r="D489" s="69"/>
      <c r="H489" s="129"/>
    </row>
    <row r="490" spans="4:8" ht="44.25" customHeight="1">
      <c r="D490" s="69"/>
      <c r="H490" s="129"/>
    </row>
    <row r="491" spans="4:8" ht="44.25" customHeight="1">
      <c r="D491" s="69"/>
      <c r="H491" s="129"/>
    </row>
    <row r="492" spans="4:8" ht="44.25" customHeight="1">
      <c r="D492" s="69"/>
      <c r="H492" s="129"/>
    </row>
    <row r="493" spans="4:8" ht="44.25" customHeight="1">
      <c r="D493" s="69"/>
      <c r="H493" s="129"/>
    </row>
    <row r="494" spans="4:8" ht="44.25" customHeight="1">
      <c r="D494" s="69"/>
      <c r="H494" s="129"/>
    </row>
    <row r="495" spans="4:8" ht="44.25" customHeight="1">
      <c r="D495" s="69"/>
      <c r="H495" s="129"/>
    </row>
    <row r="496" spans="4:8" ht="44.25" customHeight="1">
      <c r="D496" s="69"/>
      <c r="H496" s="129"/>
    </row>
    <row r="497" spans="4:8" ht="44.25" customHeight="1">
      <c r="D497" s="69"/>
      <c r="H497" s="129"/>
    </row>
    <row r="498" spans="4:8" ht="44.25" customHeight="1">
      <c r="D498" s="69"/>
      <c r="H498" s="129"/>
    </row>
    <row r="499" spans="4:8" ht="44.25" customHeight="1">
      <c r="D499" s="69"/>
      <c r="H499" s="129"/>
    </row>
    <row r="500" spans="4:8" ht="44.25" customHeight="1">
      <c r="D500" s="69"/>
      <c r="H500" s="129"/>
    </row>
    <row r="501" spans="4:8" ht="44.25" customHeight="1">
      <c r="D501" s="69"/>
      <c r="H501" s="129"/>
    </row>
    <row r="502" spans="4:8" ht="44.25" customHeight="1">
      <c r="D502" s="69"/>
      <c r="H502" s="129"/>
    </row>
    <row r="503" spans="4:8" ht="44.25" customHeight="1">
      <c r="D503" s="69"/>
      <c r="H503" s="129"/>
    </row>
    <row r="504" spans="4:8" ht="44.25" customHeight="1">
      <c r="D504" s="69"/>
      <c r="H504" s="129"/>
    </row>
    <row r="505" spans="4:8" ht="44.25" customHeight="1">
      <c r="D505" s="69"/>
      <c r="H505" s="129"/>
    </row>
    <row r="506" spans="4:8" ht="44.25" customHeight="1">
      <c r="D506" s="69"/>
      <c r="H506" s="129"/>
    </row>
    <row r="507" spans="4:8" ht="44.25" customHeight="1">
      <c r="D507" s="69"/>
      <c r="H507" s="129"/>
    </row>
    <row r="508" spans="4:8" ht="44.25" customHeight="1">
      <c r="D508" s="69"/>
      <c r="H508" s="129"/>
    </row>
    <row r="509" spans="4:8" ht="44.25" customHeight="1">
      <c r="D509" s="69"/>
      <c r="H509" s="129"/>
    </row>
    <row r="510" spans="4:8" ht="44.25" customHeight="1">
      <c r="D510" s="69"/>
      <c r="H510" s="129"/>
    </row>
    <row r="511" spans="4:8" ht="44.25" customHeight="1">
      <c r="D511" s="69"/>
      <c r="H511" s="129"/>
    </row>
    <row r="512" spans="4:8" ht="44.25" customHeight="1">
      <c r="D512" s="69"/>
      <c r="H512" s="129"/>
    </row>
    <row r="513" spans="4:8" ht="44.25" customHeight="1">
      <c r="D513" s="69"/>
      <c r="H513" s="129"/>
    </row>
    <row r="514" spans="4:8" ht="44.25" customHeight="1">
      <c r="D514" s="69"/>
      <c r="H514" s="129"/>
    </row>
    <row r="515" spans="4:8" ht="44.25" customHeight="1">
      <c r="D515" s="69"/>
      <c r="H515" s="129"/>
    </row>
    <row r="516" spans="4:8" ht="44.25" customHeight="1">
      <c r="D516" s="69"/>
      <c r="H516" s="129"/>
    </row>
    <row r="517" spans="4:8" ht="44.25" customHeight="1">
      <c r="D517" s="69"/>
      <c r="H517" s="129"/>
    </row>
    <row r="518" spans="4:8" ht="44.25" customHeight="1">
      <c r="D518" s="69"/>
      <c r="H518" s="129"/>
    </row>
    <row r="519" spans="4:8" ht="44.25" customHeight="1">
      <c r="D519" s="69"/>
      <c r="H519" s="129"/>
    </row>
    <row r="520" spans="4:8" ht="44.25" customHeight="1">
      <c r="D520" s="69"/>
      <c r="H520" s="129"/>
    </row>
    <row r="521" spans="4:8" ht="44.25" customHeight="1">
      <c r="D521" s="69"/>
      <c r="H521" s="129"/>
    </row>
    <row r="522" spans="4:8" ht="44.25" customHeight="1">
      <c r="D522" s="69"/>
      <c r="H522" s="129"/>
    </row>
    <row r="523" spans="4:8" ht="44.25" customHeight="1">
      <c r="D523" s="69"/>
      <c r="H523" s="129"/>
    </row>
    <row r="524" spans="4:8" ht="44.25" customHeight="1">
      <c r="D524" s="69"/>
      <c r="H524" s="129"/>
    </row>
    <row r="525" spans="4:8" ht="44.25" customHeight="1">
      <c r="D525" s="69"/>
      <c r="H525" s="129"/>
    </row>
    <row r="526" spans="4:8" ht="44.25" customHeight="1">
      <c r="D526" s="69"/>
      <c r="H526" s="129"/>
    </row>
    <row r="527" spans="4:8" ht="44.25" customHeight="1">
      <c r="D527" s="69"/>
      <c r="H527" s="129"/>
    </row>
    <row r="528" spans="4:8" ht="44.25" customHeight="1">
      <c r="D528" s="69"/>
      <c r="H528" s="129"/>
    </row>
    <row r="529" spans="4:8" ht="44.25" customHeight="1">
      <c r="D529" s="69"/>
      <c r="H529" s="129"/>
    </row>
    <row r="530" spans="4:8" ht="44.25" customHeight="1">
      <c r="D530" s="69"/>
      <c r="H530" s="129"/>
    </row>
    <row r="531" spans="4:8" ht="44.25" customHeight="1">
      <c r="D531" s="69"/>
      <c r="H531" s="129"/>
    </row>
    <row r="532" spans="4:8" ht="44.25" customHeight="1">
      <c r="D532" s="69"/>
      <c r="H532" s="129"/>
    </row>
    <row r="533" spans="4:8" ht="44.25" customHeight="1">
      <c r="D533" s="69"/>
      <c r="H533" s="129"/>
    </row>
    <row r="534" spans="4:8" ht="44.25" customHeight="1">
      <c r="D534" s="69"/>
      <c r="H534" s="129"/>
    </row>
    <row r="535" spans="4:8" ht="44.25" customHeight="1">
      <c r="D535" s="69"/>
      <c r="H535" s="129"/>
    </row>
    <row r="536" spans="4:8" ht="44.25" customHeight="1">
      <c r="D536" s="69"/>
      <c r="H536" s="129"/>
    </row>
    <row r="537" spans="4:8" ht="44.25" customHeight="1">
      <c r="D537" s="69"/>
      <c r="H537" s="129"/>
    </row>
    <row r="538" spans="4:8" ht="44.25" customHeight="1">
      <c r="D538" s="69"/>
      <c r="H538" s="129"/>
    </row>
    <row r="539" spans="4:8" ht="44.25" customHeight="1">
      <c r="D539" s="69"/>
      <c r="H539" s="129"/>
    </row>
    <row r="540" spans="4:8" ht="44.25" customHeight="1">
      <c r="D540" s="69"/>
      <c r="H540" s="129"/>
    </row>
    <row r="541" spans="4:8" ht="44.25" customHeight="1">
      <c r="D541" s="69"/>
      <c r="H541" s="129"/>
    </row>
    <row r="542" spans="4:8" ht="44.25" customHeight="1">
      <c r="D542" s="69"/>
      <c r="H542" s="129"/>
    </row>
    <row r="543" spans="4:8" ht="44.25" customHeight="1">
      <c r="D543" s="69"/>
      <c r="H543" s="129"/>
    </row>
    <row r="544" spans="4:8" ht="44.25" customHeight="1">
      <c r="D544" s="69"/>
      <c r="H544" s="129"/>
    </row>
    <row r="545" spans="4:8" ht="44.25" customHeight="1">
      <c r="D545" s="69"/>
      <c r="H545" s="129"/>
    </row>
    <row r="546" spans="4:8" ht="44.25" customHeight="1">
      <c r="D546" s="69"/>
      <c r="H546" s="129"/>
    </row>
    <row r="547" spans="4:8" ht="44.25" customHeight="1">
      <c r="D547" s="69"/>
      <c r="H547" s="129"/>
    </row>
    <row r="548" spans="4:8" ht="44.25" customHeight="1">
      <c r="D548" s="69"/>
      <c r="H548" s="129"/>
    </row>
    <row r="549" spans="4:8" ht="44.25" customHeight="1">
      <c r="D549" s="69"/>
      <c r="H549" s="129"/>
    </row>
    <row r="550" spans="4:8" ht="44.25" customHeight="1">
      <c r="D550" s="69"/>
      <c r="H550" s="129"/>
    </row>
    <row r="551" spans="4:8" ht="44.25" customHeight="1">
      <c r="D551" s="69"/>
      <c r="H551" s="129"/>
    </row>
    <row r="552" spans="4:8" ht="44.25" customHeight="1">
      <c r="D552" s="69"/>
      <c r="H552" s="129"/>
    </row>
    <row r="553" spans="4:8" ht="44.25" customHeight="1">
      <c r="D553" s="69"/>
      <c r="H553" s="129"/>
    </row>
    <row r="554" spans="4:8" ht="44.25" customHeight="1">
      <c r="D554" s="69"/>
      <c r="H554" s="129"/>
    </row>
    <row r="555" spans="4:8" ht="44.25" customHeight="1">
      <c r="D555" s="69"/>
      <c r="H555" s="129"/>
    </row>
    <row r="556" spans="4:8" ht="44.25" customHeight="1">
      <c r="D556" s="69"/>
      <c r="H556" s="129"/>
    </row>
    <row r="557" spans="4:8" ht="44.25" customHeight="1">
      <c r="D557" s="69"/>
      <c r="H557" s="129"/>
    </row>
    <row r="558" spans="4:8" ht="44.25" customHeight="1">
      <c r="D558" s="69"/>
      <c r="H558" s="129"/>
    </row>
    <row r="559" spans="4:8" ht="44.25" customHeight="1">
      <c r="D559" s="69"/>
      <c r="H559" s="129"/>
    </row>
    <row r="560" spans="4:8" ht="44.25" customHeight="1">
      <c r="D560" s="69"/>
      <c r="H560" s="129"/>
    </row>
    <row r="561" spans="4:8" ht="44.25" customHeight="1">
      <c r="D561" s="69"/>
      <c r="H561" s="129"/>
    </row>
    <row r="562" spans="4:8" ht="44.25" customHeight="1">
      <c r="D562" s="69"/>
      <c r="H562" s="129"/>
    </row>
    <row r="563" spans="4:8" ht="44.25" customHeight="1">
      <c r="D563" s="69"/>
      <c r="H563" s="129"/>
    </row>
    <row r="564" spans="4:8" ht="44.25" customHeight="1">
      <c r="D564" s="69"/>
      <c r="H564" s="129"/>
    </row>
    <row r="565" spans="4:8" ht="44.25" customHeight="1">
      <c r="D565" s="69"/>
      <c r="H565" s="129"/>
    </row>
    <row r="566" spans="4:8" ht="44.25" customHeight="1">
      <c r="D566" s="69"/>
      <c r="H566" s="129"/>
    </row>
    <row r="567" spans="4:8" ht="44.25" customHeight="1">
      <c r="D567" s="69"/>
      <c r="H567" s="129"/>
    </row>
    <row r="568" spans="4:8" ht="44.25" customHeight="1">
      <c r="D568" s="69"/>
      <c r="H568" s="129"/>
    </row>
    <row r="569" spans="4:8" ht="44.25" customHeight="1">
      <c r="D569" s="69"/>
      <c r="H569" s="129"/>
    </row>
    <row r="570" spans="4:8" ht="44.25" customHeight="1">
      <c r="D570" s="69"/>
      <c r="H570" s="129"/>
    </row>
    <row r="571" spans="4:8" ht="44.25" customHeight="1">
      <c r="D571" s="69"/>
      <c r="H571" s="129"/>
    </row>
    <row r="572" spans="4:8" ht="44.25" customHeight="1">
      <c r="D572" s="69"/>
      <c r="H572" s="129"/>
    </row>
    <row r="573" spans="4:8" ht="44.25" customHeight="1">
      <c r="D573" s="69"/>
      <c r="H573" s="129"/>
    </row>
    <row r="574" spans="4:8" ht="44.25" customHeight="1">
      <c r="D574" s="69"/>
      <c r="H574" s="129"/>
    </row>
    <row r="575" spans="4:8" ht="44.25" customHeight="1">
      <c r="D575" s="69"/>
      <c r="H575" s="129"/>
    </row>
    <row r="576" spans="4:8" ht="44.25" customHeight="1">
      <c r="D576" s="69"/>
      <c r="H576" s="129"/>
    </row>
    <row r="577" spans="4:8" ht="44.25" customHeight="1">
      <c r="D577" s="69"/>
      <c r="H577" s="129"/>
    </row>
    <row r="578" spans="4:8" ht="44.25" customHeight="1">
      <c r="D578" s="69"/>
      <c r="H578" s="129"/>
    </row>
    <row r="579" spans="4:8" ht="44.25" customHeight="1">
      <c r="D579" s="69"/>
      <c r="H579" s="129"/>
    </row>
    <row r="580" spans="4:8" ht="44.25" customHeight="1">
      <c r="D580" s="69"/>
      <c r="H580" s="129"/>
    </row>
    <row r="581" spans="4:8" ht="44.25" customHeight="1">
      <c r="D581" s="69"/>
      <c r="H581" s="129"/>
    </row>
    <row r="582" spans="4:8" ht="44.25" customHeight="1">
      <c r="D582" s="69"/>
      <c r="H582" s="129"/>
    </row>
    <row r="583" spans="4:8" ht="44.25" customHeight="1">
      <c r="D583" s="69"/>
      <c r="H583" s="129"/>
    </row>
    <row r="584" spans="4:8" ht="44.25" customHeight="1">
      <c r="D584" s="69"/>
      <c r="H584" s="129"/>
    </row>
    <row r="585" spans="4:8" ht="44.25" customHeight="1">
      <c r="D585" s="69"/>
      <c r="H585" s="129"/>
    </row>
    <row r="586" spans="4:8" ht="44.25" customHeight="1">
      <c r="D586" s="69"/>
      <c r="H586" s="129"/>
    </row>
    <row r="587" spans="4:8" ht="44.25" customHeight="1">
      <c r="D587" s="69"/>
      <c r="H587" s="129"/>
    </row>
    <row r="588" spans="4:8" ht="44.25" customHeight="1">
      <c r="D588" s="69"/>
      <c r="H588" s="129"/>
    </row>
    <row r="589" spans="4:8" ht="44.25" customHeight="1">
      <c r="D589" s="69"/>
      <c r="H589" s="129"/>
    </row>
    <row r="590" spans="4:8" ht="44.25" customHeight="1">
      <c r="D590" s="69"/>
      <c r="H590" s="129"/>
    </row>
    <row r="591" spans="4:8" ht="44.25" customHeight="1">
      <c r="D591" s="69"/>
      <c r="H591" s="129"/>
    </row>
    <row r="592" spans="4:8" ht="44.25" customHeight="1">
      <c r="D592" s="69"/>
      <c r="H592" s="129"/>
    </row>
    <row r="593" spans="4:8" ht="44.25" customHeight="1">
      <c r="D593" s="69"/>
      <c r="H593" s="129"/>
    </row>
    <row r="594" spans="4:8" ht="44.25" customHeight="1">
      <c r="D594" s="69"/>
      <c r="H594" s="129"/>
    </row>
    <row r="595" spans="4:8" ht="44.25" customHeight="1">
      <c r="D595" s="69"/>
      <c r="H595" s="129"/>
    </row>
    <row r="596" spans="4:8" ht="44.25" customHeight="1">
      <c r="D596" s="69"/>
      <c r="H596" s="129"/>
    </row>
    <row r="597" spans="4:8" ht="44.25" customHeight="1">
      <c r="D597" s="69"/>
      <c r="H597" s="129"/>
    </row>
    <row r="598" spans="4:8" ht="44.25" customHeight="1">
      <c r="D598" s="69"/>
      <c r="H598" s="129"/>
    </row>
    <row r="599" spans="4:8" ht="44.25" customHeight="1">
      <c r="D599" s="69"/>
      <c r="H599" s="129"/>
    </row>
    <row r="600" spans="4:8" ht="44.25" customHeight="1">
      <c r="D600" s="69"/>
      <c r="H600" s="129"/>
    </row>
    <row r="601" spans="4:8" ht="44.25" customHeight="1">
      <c r="D601" s="69"/>
      <c r="H601" s="129"/>
    </row>
    <row r="602" spans="4:8" ht="44.25" customHeight="1">
      <c r="D602" s="69"/>
      <c r="H602" s="129"/>
    </row>
    <row r="603" spans="4:8" ht="44.25" customHeight="1">
      <c r="D603" s="69"/>
      <c r="H603" s="129"/>
    </row>
    <row r="604" spans="4:8" ht="44.25" customHeight="1">
      <c r="D604" s="69"/>
      <c r="H604" s="129"/>
    </row>
    <row r="605" spans="4:8" ht="44.25" customHeight="1">
      <c r="D605" s="69"/>
      <c r="H605" s="129"/>
    </row>
    <row r="606" spans="4:8" ht="44.25" customHeight="1">
      <c r="D606" s="69"/>
      <c r="H606" s="129"/>
    </row>
    <row r="607" spans="4:8" ht="44.25" customHeight="1">
      <c r="D607" s="69"/>
      <c r="H607" s="129"/>
    </row>
    <row r="608" spans="4:8" ht="44.25" customHeight="1">
      <c r="D608" s="69"/>
      <c r="H608" s="129"/>
    </row>
    <row r="609" spans="4:8" ht="44.25" customHeight="1">
      <c r="D609" s="69"/>
      <c r="H609" s="129"/>
    </row>
    <row r="610" spans="4:8" ht="44.25" customHeight="1">
      <c r="D610" s="69"/>
      <c r="H610" s="129"/>
    </row>
    <row r="611" spans="4:8" ht="44.25" customHeight="1">
      <c r="D611" s="69"/>
      <c r="H611" s="129"/>
    </row>
    <row r="612" spans="4:8" ht="44.25" customHeight="1">
      <c r="D612" s="69"/>
      <c r="H612" s="129"/>
    </row>
    <row r="613" spans="4:8" ht="44.25" customHeight="1">
      <c r="D613" s="69"/>
      <c r="H613" s="129"/>
    </row>
    <row r="614" spans="4:8" ht="44.25" customHeight="1">
      <c r="D614" s="69"/>
      <c r="H614" s="129"/>
    </row>
    <row r="615" spans="4:8" ht="44.25" customHeight="1">
      <c r="D615" s="69"/>
      <c r="H615" s="129"/>
    </row>
    <row r="616" spans="4:8" ht="44.25" customHeight="1">
      <c r="D616" s="69"/>
      <c r="H616" s="129"/>
    </row>
    <row r="617" spans="4:8" ht="44.25" customHeight="1">
      <c r="D617" s="69"/>
      <c r="H617" s="129"/>
    </row>
    <row r="618" spans="4:8" ht="44.25" customHeight="1">
      <c r="D618" s="69"/>
      <c r="H618" s="129"/>
    </row>
    <row r="619" spans="4:8" ht="44.25" customHeight="1">
      <c r="D619" s="69"/>
      <c r="H619" s="129"/>
    </row>
    <row r="620" spans="4:8" ht="44.25" customHeight="1">
      <c r="D620" s="69"/>
      <c r="H620" s="129"/>
    </row>
    <row r="621" spans="4:8" ht="44.25" customHeight="1">
      <c r="D621" s="69"/>
      <c r="H621" s="129"/>
    </row>
    <row r="622" spans="4:8" ht="44.25" customHeight="1">
      <c r="D622" s="69"/>
      <c r="H622" s="129"/>
    </row>
    <row r="623" spans="4:8" ht="44.25" customHeight="1">
      <c r="D623" s="69"/>
      <c r="H623" s="129"/>
    </row>
    <row r="624" spans="4:8" ht="44.25" customHeight="1">
      <c r="D624" s="69"/>
      <c r="H624" s="129"/>
    </row>
    <row r="625" spans="4:8" ht="44.25" customHeight="1">
      <c r="D625" s="69"/>
      <c r="H625" s="129"/>
    </row>
    <row r="626" spans="4:8" ht="44.25" customHeight="1">
      <c r="D626" s="69"/>
      <c r="H626" s="129"/>
    </row>
    <row r="627" spans="4:8" ht="44.25" customHeight="1">
      <c r="D627" s="69"/>
      <c r="H627" s="129"/>
    </row>
    <row r="628" spans="4:8" ht="44.25" customHeight="1">
      <c r="D628" s="69"/>
      <c r="H628" s="129"/>
    </row>
    <row r="629" spans="4:8" ht="44.25" customHeight="1">
      <c r="D629" s="69"/>
      <c r="H629" s="129"/>
    </row>
    <row r="630" spans="4:8" ht="44.25" customHeight="1">
      <c r="D630" s="69"/>
      <c r="H630" s="129"/>
    </row>
    <row r="631" spans="4:8" ht="44.25" customHeight="1">
      <c r="D631" s="69"/>
      <c r="H631" s="129"/>
    </row>
    <row r="632" spans="4:8" ht="44.25" customHeight="1">
      <c r="D632" s="69"/>
      <c r="H632" s="129"/>
    </row>
    <row r="633" spans="4:8" ht="44.25" customHeight="1">
      <c r="D633" s="69"/>
      <c r="H633" s="129"/>
    </row>
    <row r="634" spans="4:8" ht="44.25" customHeight="1">
      <c r="D634" s="69"/>
      <c r="H634" s="129"/>
    </row>
    <row r="635" spans="4:8" ht="44.25" customHeight="1">
      <c r="D635" s="69"/>
      <c r="H635" s="129"/>
    </row>
    <row r="636" spans="4:8" ht="44.25" customHeight="1">
      <c r="D636" s="69"/>
      <c r="H636" s="129"/>
    </row>
    <row r="637" spans="4:8" ht="44.25" customHeight="1">
      <c r="D637" s="69"/>
      <c r="H637" s="129"/>
    </row>
    <row r="638" spans="4:8" ht="44.25" customHeight="1">
      <c r="D638" s="69"/>
      <c r="H638" s="129"/>
    </row>
    <row r="639" spans="4:8" ht="44.25" customHeight="1">
      <c r="D639" s="69"/>
      <c r="H639" s="129"/>
    </row>
    <row r="640" spans="4:8" ht="44.25" customHeight="1">
      <c r="D640" s="69"/>
      <c r="H640" s="129"/>
    </row>
    <row r="641" spans="4:8" ht="44.25" customHeight="1">
      <c r="D641" s="69"/>
      <c r="H641" s="129"/>
    </row>
    <row r="642" spans="4:8" ht="44.25" customHeight="1">
      <c r="D642" s="69"/>
      <c r="H642" s="129"/>
    </row>
    <row r="643" spans="4:8" ht="44.25" customHeight="1">
      <c r="D643" s="69"/>
      <c r="H643" s="129"/>
    </row>
    <row r="644" spans="4:8" ht="44.25" customHeight="1">
      <c r="D644" s="69"/>
      <c r="H644" s="129"/>
    </row>
    <row r="645" spans="4:8" ht="44.25" customHeight="1">
      <c r="D645" s="69"/>
      <c r="H645" s="129"/>
    </row>
    <row r="646" spans="4:8" ht="44.25" customHeight="1">
      <c r="D646" s="69"/>
      <c r="H646" s="129"/>
    </row>
    <row r="647" spans="4:8" ht="44.25" customHeight="1">
      <c r="D647" s="69"/>
      <c r="H647" s="129"/>
    </row>
    <row r="648" spans="4:8" ht="44.25" customHeight="1">
      <c r="D648" s="69"/>
      <c r="H648" s="129"/>
    </row>
    <row r="649" spans="4:8" ht="44.25" customHeight="1">
      <c r="D649" s="69"/>
      <c r="H649" s="129"/>
    </row>
    <row r="650" spans="4:8" ht="44.25" customHeight="1">
      <c r="D650" s="69"/>
      <c r="H650" s="129"/>
    </row>
    <row r="651" spans="4:8" ht="44.25" customHeight="1">
      <c r="D651" s="69"/>
      <c r="H651" s="129"/>
    </row>
    <row r="652" spans="4:8" ht="44.25" customHeight="1">
      <c r="D652" s="69"/>
      <c r="H652" s="129"/>
    </row>
    <row r="653" spans="4:8" ht="44.25" customHeight="1">
      <c r="D653" s="69"/>
      <c r="H653" s="129"/>
    </row>
    <row r="654" spans="4:8" ht="44.25" customHeight="1">
      <c r="D654" s="69"/>
      <c r="H654" s="129"/>
    </row>
    <row r="655" spans="4:8" ht="44.25" customHeight="1">
      <c r="D655" s="69"/>
      <c r="H655" s="129"/>
    </row>
    <row r="656" spans="4:8" ht="44.25" customHeight="1">
      <c r="D656" s="69"/>
      <c r="H656" s="129"/>
    </row>
    <row r="657" spans="4:8" ht="44.25" customHeight="1">
      <c r="D657" s="69"/>
      <c r="H657" s="129"/>
    </row>
    <row r="658" spans="4:8" ht="44.25" customHeight="1">
      <c r="D658" s="69"/>
      <c r="H658" s="129"/>
    </row>
    <row r="659" spans="4:8" ht="44.25" customHeight="1">
      <c r="D659" s="69"/>
      <c r="H659" s="129"/>
    </row>
    <row r="660" spans="4:8" ht="44.25" customHeight="1">
      <c r="D660" s="69"/>
      <c r="H660" s="129"/>
    </row>
    <row r="661" spans="4:8" ht="44.25" customHeight="1">
      <c r="D661" s="69"/>
      <c r="H661" s="129"/>
    </row>
    <row r="662" spans="4:8" ht="44.25" customHeight="1">
      <c r="D662" s="69"/>
      <c r="H662" s="129"/>
    </row>
    <row r="663" spans="4:8" ht="44.25" customHeight="1">
      <c r="D663" s="69"/>
      <c r="H663" s="129"/>
    </row>
    <row r="664" spans="4:8" ht="44.25" customHeight="1">
      <c r="D664" s="69"/>
      <c r="H664" s="129"/>
    </row>
    <row r="665" spans="4:8" ht="44.25" customHeight="1">
      <c r="D665" s="69"/>
      <c r="H665" s="129"/>
    </row>
    <row r="666" spans="4:8" ht="44.25" customHeight="1">
      <c r="D666" s="69"/>
      <c r="H666" s="129"/>
    </row>
    <row r="667" spans="4:8" ht="44.25" customHeight="1">
      <c r="D667" s="69"/>
      <c r="H667" s="129"/>
    </row>
    <row r="668" spans="4:8" ht="44.25" customHeight="1">
      <c r="D668" s="69"/>
      <c r="H668" s="129"/>
    </row>
    <row r="669" spans="4:8" ht="44.25" customHeight="1">
      <c r="D669" s="69"/>
      <c r="H669" s="129"/>
    </row>
    <row r="670" spans="4:8" ht="44.25" customHeight="1">
      <c r="D670" s="69"/>
      <c r="H670" s="129"/>
    </row>
    <row r="671" spans="4:8" ht="44.25" customHeight="1">
      <c r="D671" s="69"/>
      <c r="H671" s="129"/>
    </row>
    <row r="672" spans="4:8" ht="44.25" customHeight="1">
      <c r="D672" s="69"/>
      <c r="H672" s="129"/>
    </row>
    <row r="673" spans="4:8" ht="44.25" customHeight="1">
      <c r="D673" s="69"/>
      <c r="H673" s="129"/>
    </row>
    <row r="674" spans="4:8" ht="44.25" customHeight="1">
      <c r="D674" s="69"/>
      <c r="H674" s="129"/>
    </row>
    <row r="675" spans="4:8" ht="44.25" customHeight="1">
      <c r="D675" s="69"/>
      <c r="H675" s="129"/>
    </row>
    <row r="676" spans="4:8" ht="44.25" customHeight="1">
      <c r="D676" s="69"/>
      <c r="H676" s="129"/>
    </row>
    <row r="677" spans="4:8" ht="44.25" customHeight="1">
      <c r="D677" s="69"/>
      <c r="H677" s="129"/>
    </row>
    <row r="678" spans="4:8" ht="44.25" customHeight="1">
      <c r="D678" s="69"/>
      <c r="H678" s="129"/>
    </row>
    <row r="679" spans="4:8" ht="44.25" customHeight="1">
      <c r="D679" s="69"/>
      <c r="H679" s="129"/>
    </row>
    <row r="680" spans="4:8" ht="44.25" customHeight="1">
      <c r="D680" s="69"/>
      <c r="H680" s="129"/>
    </row>
    <row r="681" spans="4:8" ht="44.25" customHeight="1">
      <c r="D681" s="69"/>
      <c r="H681" s="129"/>
    </row>
    <row r="682" spans="4:8" ht="44.25" customHeight="1">
      <c r="D682" s="69"/>
      <c r="H682" s="129"/>
    </row>
    <row r="683" spans="4:8" ht="44.25" customHeight="1">
      <c r="D683" s="69"/>
      <c r="H683" s="129"/>
    </row>
    <row r="684" spans="4:8" ht="44.25" customHeight="1">
      <c r="D684" s="69"/>
      <c r="H684" s="129"/>
    </row>
    <row r="685" spans="4:8" ht="44.25" customHeight="1">
      <c r="D685" s="69"/>
      <c r="H685" s="129"/>
    </row>
    <row r="686" spans="4:8" ht="44.25" customHeight="1">
      <c r="D686" s="69"/>
      <c r="H686" s="129"/>
    </row>
    <row r="687" spans="4:8" ht="44.25" customHeight="1">
      <c r="D687" s="69"/>
      <c r="H687" s="129"/>
    </row>
    <row r="688" spans="4:8" ht="44.25" customHeight="1">
      <c r="D688" s="69"/>
      <c r="H688" s="129"/>
    </row>
    <row r="689" spans="4:8" ht="44.25" customHeight="1">
      <c r="D689" s="69"/>
      <c r="H689" s="129"/>
    </row>
    <row r="690" spans="4:8" ht="44.25" customHeight="1">
      <c r="D690" s="69"/>
      <c r="H690" s="129"/>
    </row>
    <row r="691" spans="4:8" ht="44.25" customHeight="1">
      <c r="D691" s="69"/>
      <c r="H691" s="129"/>
    </row>
    <row r="692" spans="4:8" ht="44.25" customHeight="1">
      <c r="D692" s="69"/>
      <c r="H692" s="129"/>
    </row>
    <row r="693" spans="4:8" ht="44.25" customHeight="1">
      <c r="D693" s="69"/>
      <c r="H693" s="129"/>
    </row>
    <row r="694" spans="4:8" ht="44.25" customHeight="1">
      <c r="D694" s="69"/>
      <c r="H694" s="129"/>
    </row>
    <row r="695" spans="4:8" ht="44.25" customHeight="1">
      <c r="D695" s="69"/>
      <c r="H695" s="129"/>
    </row>
    <row r="696" spans="4:8" ht="44.25" customHeight="1">
      <c r="D696" s="69"/>
      <c r="H696" s="129"/>
    </row>
    <row r="697" spans="4:8" ht="44.25" customHeight="1">
      <c r="D697" s="69"/>
      <c r="H697" s="129"/>
    </row>
    <row r="698" spans="4:8" ht="44.25" customHeight="1">
      <c r="D698" s="69"/>
      <c r="H698" s="129"/>
    </row>
    <row r="699" spans="4:8" ht="44.25" customHeight="1">
      <c r="D699" s="69"/>
      <c r="H699" s="129"/>
    </row>
    <row r="700" spans="4:8" ht="44.25" customHeight="1">
      <c r="D700" s="69"/>
      <c r="H700" s="129"/>
    </row>
    <row r="701" spans="4:8" ht="44.25" customHeight="1">
      <c r="D701" s="69"/>
      <c r="H701" s="129"/>
    </row>
    <row r="702" spans="4:8" ht="44.25" customHeight="1">
      <c r="D702" s="69"/>
      <c r="H702" s="129"/>
    </row>
    <row r="703" spans="4:8" ht="44.25" customHeight="1">
      <c r="D703" s="69"/>
      <c r="H703" s="129"/>
    </row>
    <row r="704" spans="4:8" ht="44.25" customHeight="1">
      <c r="D704" s="69"/>
      <c r="H704" s="129"/>
    </row>
    <row r="705" spans="4:8" ht="44.25" customHeight="1">
      <c r="D705" s="69"/>
      <c r="H705" s="129"/>
    </row>
    <row r="706" spans="4:8" ht="44.25" customHeight="1">
      <c r="D706" s="69"/>
      <c r="H706" s="129"/>
    </row>
    <row r="707" spans="4:8" ht="44.25" customHeight="1">
      <c r="D707" s="69"/>
      <c r="H707" s="129"/>
    </row>
    <row r="708" spans="4:8" ht="44.25" customHeight="1">
      <c r="D708" s="69"/>
      <c r="H708" s="129"/>
    </row>
    <row r="709" spans="4:8" ht="44.25" customHeight="1">
      <c r="D709" s="69"/>
      <c r="H709" s="129"/>
    </row>
    <row r="710" spans="4:8" ht="44.25" customHeight="1">
      <c r="D710" s="69"/>
      <c r="H710" s="129"/>
    </row>
    <row r="711" spans="4:8" ht="44.25" customHeight="1">
      <c r="D711" s="69"/>
      <c r="H711" s="129"/>
    </row>
    <row r="712" spans="4:8" ht="44.25" customHeight="1">
      <c r="D712" s="69"/>
      <c r="H712" s="129"/>
    </row>
    <row r="713" spans="4:8" ht="44.25" customHeight="1">
      <c r="D713" s="69"/>
      <c r="H713" s="129"/>
    </row>
    <row r="714" spans="4:8" ht="44.25" customHeight="1">
      <c r="D714" s="69"/>
      <c r="H714" s="129"/>
    </row>
    <row r="715" spans="4:8" ht="44.25" customHeight="1">
      <c r="D715" s="69"/>
      <c r="H715" s="129"/>
    </row>
    <row r="716" spans="4:8" ht="44.25" customHeight="1">
      <c r="D716" s="69"/>
      <c r="H716" s="129"/>
    </row>
    <row r="717" spans="4:8" ht="44.25" customHeight="1">
      <c r="D717" s="69"/>
      <c r="H717" s="129"/>
    </row>
    <row r="718" spans="4:8" ht="44.25" customHeight="1">
      <c r="D718" s="69"/>
      <c r="H718" s="129"/>
    </row>
    <row r="719" spans="4:8" ht="44.25" customHeight="1">
      <c r="D719" s="69"/>
      <c r="H719" s="129"/>
    </row>
    <row r="720" spans="4:8" ht="44.25" customHeight="1">
      <c r="D720" s="69"/>
      <c r="H720" s="129"/>
    </row>
    <row r="721" spans="4:8" ht="44.25" customHeight="1">
      <c r="D721" s="69"/>
      <c r="H721" s="129"/>
    </row>
    <row r="722" spans="4:8" ht="44.25" customHeight="1">
      <c r="D722" s="69"/>
      <c r="H722" s="129"/>
    </row>
    <row r="723" spans="4:8" ht="44.25" customHeight="1">
      <c r="D723" s="69"/>
      <c r="H723" s="129"/>
    </row>
    <row r="724" spans="4:8" ht="44.25" customHeight="1">
      <c r="D724" s="69"/>
      <c r="H724" s="129"/>
    </row>
    <row r="725" spans="4:8" ht="44.25" customHeight="1">
      <c r="D725" s="69"/>
      <c r="H725" s="129"/>
    </row>
    <row r="726" spans="4:8" ht="44.25" customHeight="1">
      <c r="D726" s="69"/>
      <c r="H726" s="129"/>
    </row>
    <row r="727" spans="4:8" ht="44.25" customHeight="1">
      <c r="D727" s="69"/>
      <c r="H727" s="129"/>
    </row>
    <row r="728" spans="4:8" ht="44.25" customHeight="1">
      <c r="D728" s="69"/>
      <c r="H728" s="129"/>
    </row>
    <row r="729" spans="4:8" ht="44.25" customHeight="1">
      <c r="D729" s="69"/>
      <c r="H729" s="129"/>
    </row>
    <row r="730" spans="4:8" ht="44.25" customHeight="1">
      <c r="D730" s="69"/>
      <c r="H730" s="129"/>
    </row>
    <row r="731" spans="4:8" ht="44.25" customHeight="1">
      <c r="D731" s="69"/>
      <c r="H731" s="129"/>
    </row>
    <row r="732" spans="4:8" ht="44.25" customHeight="1">
      <c r="D732" s="69"/>
      <c r="H732" s="129"/>
    </row>
    <row r="733" spans="4:8" ht="44.25" customHeight="1">
      <c r="D733" s="69"/>
      <c r="H733" s="129"/>
    </row>
    <row r="734" spans="4:8" ht="44.25" customHeight="1">
      <c r="D734" s="69"/>
      <c r="H734" s="129"/>
    </row>
    <row r="735" spans="4:8" ht="44.25" customHeight="1">
      <c r="D735" s="69"/>
      <c r="H735" s="129"/>
    </row>
    <row r="736" spans="4:8" ht="44.25" customHeight="1">
      <c r="D736" s="69"/>
      <c r="H736" s="129"/>
    </row>
    <row r="737" spans="4:8" ht="44.25" customHeight="1">
      <c r="D737" s="69"/>
      <c r="H737" s="129"/>
    </row>
    <row r="738" spans="4:8" ht="44.25" customHeight="1">
      <c r="D738" s="69"/>
      <c r="H738" s="129"/>
    </row>
    <row r="739" spans="4:8" ht="44.25" customHeight="1">
      <c r="D739" s="69"/>
      <c r="H739" s="129"/>
    </row>
    <row r="740" spans="4:8" ht="44.25" customHeight="1">
      <c r="D740" s="69"/>
      <c r="H740" s="129"/>
    </row>
    <row r="741" spans="4:8" ht="44.25" customHeight="1">
      <c r="D741" s="69"/>
      <c r="H741" s="129"/>
    </row>
    <row r="742" spans="4:8" ht="44.25" customHeight="1">
      <c r="D742" s="69"/>
      <c r="H742" s="129"/>
    </row>
    <row r="743" spans="4:8" ht="44.25" customHeight="1">
      <c r="D743" s="69"/>
      <c r="H743" s="129"/>
    </row>
    <row r="744" spans="4:8" ht="44.25" customHeight="1">
      <c r="D744" s="69"/>
      <c r="H744" s="129"/>
    </row>
    <row r="745" spans="4:8" ht="44.25" customHeight="1">
      <c r="D745" s="69"/>
      <c r="H745" s="129"/>
    </row>
    <row r="746" spans="4:8" ht="44.25" customHeight="1">
      <c r="D746" s="69"/>
      <c r="H746" s="129"/>
    </row>
    <row r="747" spans="4:8" ht="44.25" customHeight="1">
      <c r="D747" s="69"/>
      <c r="H747" s="129"/>
    </row>
    <row r="748" spans="4:8" ht="44.25" customHeight="1">
      <c r="D748" s="69"/>
      <c r="H748" s="129"/>
    </row>
    <row r="749" spans="4:8" ht="44.25" customHeight="1">
      <c r="D749" s="69"/>
      <c r="H749" s="129"/>
    </row>
    <row r="750" spans="4:8" ht="44.25" customHeight="1">
      <c r="D750" s="69"/>
      <c r="H750" s="129"/>
    </row>
    <row r="751" spans="4:8" ht="44.25" customHeight="1">
      <c r="D751" s="69"/>
      <c r="H751" s="129"/>
    </row>
    <row r="752" spans="4:8" ht="44.25" customHeight="1">
      <c r="D752" s="69"/>
      <c r="H752" s="129"/>
    </row>
    <row r="753" spans="4:8" ht="44.25" customHeight="1">
      <c r="D753" s="69"/>
      <c r="H753" s="129"/>
    </row>
    <row r="754" spans="4:8" ht="44.25" customHeight="1">
      <c r="D754" s="69"/>
      <c r="H754" s="129"/>
    </row>
    <row r="755" spans="4:8" ht="44.25" customHeight="1">
      <c r="D755" s="69"/>
      <c r="H755" s="129"/>
    </row>
    <row r="756" spans="4:8" ht="44.25" customHeight="1">
      <c r="D756" s="69"/>
      <c r="H756" s="129"/>
    </row>
    <row r="757" spans="4:8" ht="44.25" customHeight="1">
      <c r="D757" s="69"/>
      <c r="H757" s="129"/>
    </row>
    <row r="758" spans="4:8" ht="44.25" customHeight="1">
      <c r="D758" s="69"/>
      <c r="H758" s="129"/>
    </row>
    <row r="759" spans="4:8" ht="44.25" customHeight="1">
      <c r="D759" s="69"/>
      <c r="H759" s="129"/>
    </row>
    <row r="760" spans="4:8" ht="44.25" customHeight="1">
      <c r="D760" s="69"/>
      <c r="H760" s="129"/>
    </row>
    <row r="761" spans="4:8" ht="44.25" customHeight="1">
      <c r="D761" s="69"/>
      <c r="H761" s="129"/>
    </row>
    <row r="762" spans="4:8" ht="44.25" customHeight="1">
      <c r="D762" s="69"/>
      <c r="H762" s="129"/>
    </row>
    <row r="763" spans="4:8" ht="44.25" customHeight="1">
      <c r="D763" s="69"/>
      <c r="H763" s="129"/>
    </row>
    <row r="764" spans="4:8" ht="44.25" customHeight="1">
      <c r="D764" s="69"/>
      <c r="H764" s="129"/>
    </row>
    <row r="765" spans="4:8" ht="44.25" customHeight="1">
      <c r="D765" s="69"/>
      <c r="H765" s="129"/>
    </row>
    <row r="766" spans="4:8" ht="44.25" customHeight="1">
      <c r="D766" s="69"/>
      <c r="H766" s="129"/>
    </row>
    <row r="767" spans="4:8" ht="44.25" customHeight="1">
      <c r="D767" s="69"/>
      <c r="H767" s="129"/>
    </row>
    <row r="768" spans="4:8" ht="44.25" customHeight="1">
      <c r="D768" s="69"/>
      <c r="H768" s="129"/>
    </row>
    <row r="769" spans="4:8" ht="44.25" customHeight="1">
      <c r="D769" s="69"/>
      <c r="H769" s="129"/>
    </row>
    <row r="770" spans="4:8" ht="44.25" customHeight="1">
      <c r="D770" s="69"/>
      <c r="H770" s="129"/>
    </row>
    <row r="771" spans="4:8" ht="44.25" customHeight="1">
      <c r="D771" s="69"/>
      <c r="H771" s="129"/>
    </row>
    <row r="772" spans="4:8" ht="44.25" customHeight="1">
      <c r="D772" s="69"/>
      <c r="H772" s="129"/>
    </row>
    <row r="773" spans="4:8" ht="44.25" customHeight="1">
      <c r="D773" s="69"/>
      <c r="H773" s="129"/>
    </row>
    <row r="774" spans="4:8" ht="44.25" customHeight="1">
      <c r="D774" s="69"/>
      <c r="H774" s="129"/>
    </row>
    <row r="775" spans="4:8" ht="44.25" customHeight="1">
      <c r="D775" s="69"/>
      <c r="H775" s="129"/>
    </row>
    <row r="776" spans="4:8" ht="44.25" customHeight="1">
      <c r="D776" s="69"/>
      <c r="H776" s="129"/>
    </row>
    <row r="777" spans="4:8" ht="44.25" customHeight="1">
      <c r="D777" s="69"/>
      <c r="H777" s="129"/>
    </row>
    <row r="778" spans="4:8" ht="44.25" customHeight="1">
      <c r="D778" s="69"/>
      <c r="H778" s="129"/>
    </row>
    <row r="779" spans="4:8" ht="44.25" customHeight="1">
      <c r="D779" s="69"/>
      <c r="H779" s="129"/>
    </row>
    <row r="780" spans="4:8" ht="44.25" customHeight="1">
      <c r="D780" s="69"/>
      <c r="H780" s="129"/>
    </row>
    <row r="781" spans="4:8" ht="44.25" customHeight="1">
      <c r="D781" s="69"/>
      <c r="H781" s="129"/>
    </row>
    <row r="782" spans="4:8" ht="44.25" customHeight="1">
      <c r="D782" s="69"/>
      <c r="H782" s="129"/>
    </row>
    <row r="783" spans="4:8" ht="44.25" customHeight="1">
      <c r="D783" s="69"/>
      <c r="H783" s="129"/>
    </row>
    <row r="784" spans="4:8" ht="44.25" customHeight="1">
      <c r="D784" s="69"/>
      <c r="H784" s="129"/>
    </row>
    <row r="785" spans="4:8" ht="44.25" customHeight="1">
      <c r="D785" s="69"/>
      <c r="H785" s="129"/>
    </row>
    <row r="786" spans="4:8" ht="44.25" customHeight="1">
      <c r="D786" s="69"/>
      <c r="H786" s="129"/>
    </row>
    <row r="787" spans="4:8" ht="44.25" customHeight="1">
      <c r="D787" s="69"/>
      <c r="H787" s="129"/>
    </row>
    <row r="788" spans="4:8" ht="44.25" customHeight="1">
      <c r="D788" s="69"/>
      <c r="H788" s="129"/>
    </row>
    <row r="789" spans="4:8" ht="44.25" customHeight="1">
      <c r="D789" s="69"/>
      <c r="H789" s="129"/>
    </row>
    <row r="790" spans="4:8" ht="44.25" customHeight="1">
      <c r="D790" s="69"/>
      <c r="H790" s="129"/>
    </row>
    <row r="791" spans="4:8" ht="44.25" customHeight="1">
      <c r="D791" s="69"/>
      <c r="H791" s="129"/>
    </row>
    <row r="792" spans="4:8" ht="44.25" customHeight="1">
      <c r="D792" s="69"/>
      <c r="H792" s="129"/>
    </row>
    <row r="793" spans="4:8" ht="44.25" customHeight="1">
      <c r="D793" s="69"/>
      <c r="H793" s="129"/>
    </row>
    <row r="794" spans="4:8" ht="44.25" customHeight="1">
      <c r="D794" s="69"/>
      <c r="H794" s="129"/>
    </row>
    <row r="795" spans="4:8" ht="44.25" customHeight="1">
      <c r="D795" s="69"/>
      <c r="H795" s="129"/>
    </row>
    <row r="796" spans="4:8" ht="44.25" customHeight="1">
      <c r="D796" s="69"/>
      <c r="H796" s="129"/>
    </row>
    <row r="797" spans="4:8" ht="44.25" customHeight="1">
      <c r="D797" s="69"/>
      <c r="H797" s="129"/>
    </row>
    <row r="798" spans="4:8" ht="44.25" customHeight="1">
      <c r="D798" s="69"/>
      <c r="H798" s="129"/>
    </row>
    <row r="799" spans="4:8" ht="44.25" customHeight="1">
      <c r="D799" s="69"/>
      <c r="H799" s="129"/>
    </row>
    <row r="800" spans="4:8" ht="44.25" customHeight="1">
      <c r="D800" s="69"/>
      <c r="H800" s="129"/>
    </row>
    <row r="801" spans="4:8" ht="44.25" customHeight="1">
      <c r="D801" s="69"/>
      <c r="H801" s="129"/>
    </row>
    <row r="802" spans="4:8" ht="44.25" customHeight="1">
      <c r="D802" s="69"/>
      <c r="H802" s="129"/>
    </row>
    <row r="803" spans="4:8" ht="44.25" customHeight="1">
      <c r="D803" s="69"/>
      <c r="H803" s="129"/>
    </row>
    <row r="804" spans="4:8" ht="44.25" customHeight="1">
      <c r="D804" s="69"/>
      <c r="H804" s="129"/>
    </row>
    <row r="805" spans="4:8" ht="44.25" customHeight="1">
      <c r="D805" s="69"/>
      <c r="H805" s="129"/>
    </row>
    <row r="806" spans="4:8" ht="44.25" customHeight="1">
      <c r="D806" s="69"/>
      <c r="H806" s="129"/>
    </row>
    <row r="807" spans="4:8" ht="44.25" customHeight="1">
      <c r="D807" s="69"/>
      <c r="H807" s="129"/>
    </row>
    <row r="808" spans="4:8" ht="44.25" customHeight="1">
      <c r="D808" s="69"/>
      <c r="H808" s="129"/>
    </row>
    <row r="809" spans="4:8" ht="44.25" customHeight="1">
      <c r="D809" s="69"/>
      <c r="H809" s="129"/>
    </row>
    <row r="810" spans="4:8" ht="44.25" customHeight="1">
      <c r="D810" s="69"/>
      <c r="H810" s="129"/>
    </row>
    <row r="811" spans="4:8" ht="44.25" customHeight="1">
      <c r="D811" s="69"/>
      <c r="H811" s="129"/>
    </row>
    <row r="812" spans="4:8" ht="44.25" customHeight="1">
      <c r="D812" s="69"/>
      <c r="H812" s="129"/>
    </row>
    <row r="813" spans="4:8" ht="44.25" customHeight="1">
      <c r="D813" s="69"/>
      <c r="H813" s="129"/>
    </row>
    <row r="814" spans="4:8" ht="44.25" customHeight="1">
      <c r="D814" s="69"/>
      <c r="H814" s="129"/>
    </row>
    <row r="815" spans="4:8" ht="44.25" customHeight="1">
      <c r="D815" s="69"/>
      <c r="H815" s="129"/>
    </row>
    <row r="816" spans="4:8" ht="44.25" customHeight="1">
      <c r="D816" s="69"/>
      <c r="H816" s="129"/>
    </row>
    <row r="817" spans="4:8" ht="44.25" customHeight="1">
      <c r="D817" s="69"/>
      <c r="H817" s="129"/>
    </row>
    <row r="818" spans="4:8" ht="44.25" customHeight="1">
      <c r="D818" s="69"/>
      <c r="H818" s="129"/>
    </row>
    <row r="819" spans="4:8" ht="44.25" customHeight="1">
      <c r="D819" s="69"/>
      <c r="H819" s="129"/>
    </row>
    <row r="820" spans="4:8" ht="44.25" customHeight="1">
      <c r="D820" s="69"/>
      <c r="H820" s="129"/>
    </row>
    <row r="821" spans="4:8" ht="44.25" customHeight="1">
      <c r="D821" s="69"/>
      <c r="H821" s="129"/>
    </row>
    <row r="822" spans="4:8" ht="44.25" customHeight="1">
      <c r="D822" s="69"/>
      <c r="H822" s="129"/>
    </row>
    <row r="823" spans="4:8" ht="44.25" customHeight="1">
      <c r="D823" s="69"/>
      <c r="H823" s="129"/>
    </row>
    <row r="824" spans="4:8" ht="44.25" customHeight="1">
      <c r="D824" s="69"/>
      <c r="H824" s="129"/>
    </row>
    <row r="825" spans="4:8" ht="44.25" customHeight="1">
      <c r="D825" s="69"/>
      <c r="H825" s="129"/>
    </row>
    <row r="826" spans="4:8" ht="44.25" customHeight="1">
      <c r="D826" s="69"/>
      <c r="H826" s="129"/>
    </row>
    <row r="827" spans="4:8" ht="44.25" customHeight="1">
      <c r="D827" s="69"/>
      <c r="H827" s="129"/>
    </row>
    <row r="828" spans="4:8" ht="44.25" customHeight="1">
      <c r="D828" s="69"/>
      <c r="H828" s="129"/>
    </row>
    <row r="829" spans="4:8" ht="44.25" customHeight="1">
      <c r="D829" s="69"/>
      <c r="H829" s="129"/>
    </row>
    <row r="830" spans="4:8" ht="44.25" customHeight="1">
      <c r="D830" s="69"/>
      <c r="H830" s="129"/>
    </row>
    <row r="831" spans="4:8" ht="44.25" customHeight="1">
      <c r="D831" s="69"/>
      <c r="H831" s="129"/>
    </row>
    <row r="832" spans="4:8" ht="44.25" customHeight="1">
      <c r="D832" s="69"/>
      <c r="H832" s="129"/>
    </row>
    <row r="833" spans="4:8" ht="44.25" customHeight="1">
      <c r="D833" s="69"/>
      <c r="H833" s="129"/>
    </row>
    <row r="834" spans="4:8" ht="44.25" customHeight="1">
      <c r="D834" s="69"/>
      <c r="H834" s="129"/>
    </row>
    <row r="835" spans="4:8" ht="44.25" customHeight="1">
      <c r="D835" s="69"/>
      <c r="H835" s="129"/>
    </row>
    <row r="836" spans="4:8" ht="44.25" customHeight="1">
      <c r="D836" s="69"/>
      <c r="H836" s="129"/>
    </row>
    <row r="837" spans="4:8" ht="44.25" customHeight="1">
      <c r="D837" s="69"/>
      <c r="H837" s="129"/>
    </row>
    <row r="838" spans="4:8" ht="44.25" customHeight="1">
      <c r="D838" s="69"/>
      <c r="H838" s="129"/>
    </row>
    <row r="839" spans="4:8" ht="44.25" customHeight="1">
      <c r="D839" s="69"/>
      <c r="H839" s="129"/>
    </row>
    <row r="840" spans="4:8" ht="44.25" customHeight="1">
      <c r="D840" s="69"/>
      <c r="H840" s="129"/>
    </row>
    <row r="841" spans="4:8" ht="44.25" customHeight="1">
      <c r="D841" s="69"/>
      <c r="H841" s="129"/>
    </row>
    <row r="842" spans="4:8" ht="44.25" customHeight="1">
      <c r="D842" s="69"/>
      <c r="H842" s="129"/>
    </row>
    <row r="843" spans="4:8" ht="44.25" customHeight="1">
      <c r="D843" s="69"/>
      <c r="H843" s="129"/>
    </row>
    <row r="844" spans="4:8" ht="44.25" customHeight="1">
      <c r="D844" s="69"/>
      <c r="H844" s="129"/>
    </row>
    <row r="845" spans="4:8" ht="44.25" customHeight="1">
      <c r="D845" s="69"/>
      <c r="H845" s="129"/>
    </row>
    <row r="846" spans="4:8" ht="44.25" customHeight="1">
      <c r="D846" s="69"/>
      <c r="H846" s="129"/>
    </row>
    <row r="847" spans="4:8" ht="44.25" customHeight="1">
      <c r="D847" s="69"/>
      <c r="H847" s="129"/>
    </row>
    <row r="848" spans="4:8" ht="44.25" customHeight="1">
      <c r="D848" s="69"/>
      <c r="H848" s="129"/>
    </row>
    <row r="849" spans="4:8" ht="44.25" customHeight="1">
      <c r="D849" s="69"/>
      <c r="H849" s="129"/>
    </row>
    <row r="850" spans="4:8" ht="44.25" customHeight="1">
      <c r="D850" s="69"/>
      <c r="H850" s="129"/>
    </row>
    <row r="851" spans="4:8" ht="44.25" customHeight="1">
      <c r="D851" s="69"/>
      <c r="H851" s="129"/>
    </row>
    <row r="852" spans="4:8" ht="44.25" customHeight="1">
      <c r="D852" s="69"/>
      <c r="H852" s="129"/>
    </row>
    <row r="853" spans="4:8" ht="44.25" customHeight="1">
      <c r="D853" s="69"/>
      <c r="H853" s="129"/>
    </row>
    <row r="854" spans="4:8" ht="44.25" customHeight="1">
      <c r="D854" s="69"/>
      <c r="H854" s="129"/>
    </row>
    <row r="855" spans="4:8" ht="44.25" customHeight="1">
      <c r="D855" s="69"/>
      <c r="H855" s="129"/>
    </row>
    <row r="856" spans="4:8" ht="44.25" customHeight="1">
      <c r="D856" s="69"/>
      <c r="H856" s="129"/>
    </row>
    <row r="857" spans="4:8" ht="44.25" customHeight="1">
      <c r="D857" s="69"/>
      <c r="H857" s="129"/>
    </row>
    <row r="858" spans="4:8" ht="44.25" customHeight="1">
      <c r="D858" s="69"/>
      <c r="H858" s="129"/>
    </row>
    <row r="859" spans="4:8" ht="44.25" customHeight="1">
      <c r="D859" s="69"/>
      <c r="H859" s="129"/>
    </row>
    <row r="860" spans="4:8" ht="44.25" customHeight="1">
      <c r="D860" s="69"/>
      <c r="H860" s="129"/>
    </row>
    <row r="861" spans="4:8" ht="44.25" customHeight="1">
      <c r="D861" s="69"/>
      <c r="H861" s="129"/>
    </row>
    <row r="862" spans="4:8" ht="44.25" customHeight="1">
      <c r="D862" s="69"/>
      <c r="H862" s="129"/>
    </row>
    <row r="863" spans="4:8" ht="44.25" customHeight="1">
      <c r="D863" s="69"/>
      <c r="H863" s="129"/>
    </row>
    <row r="864" spans="4:8" ht="44.25" customHeight="1">
      <c r="D864" s="69"/>
      <c r="H864" s="129"/>
    </row>
    <row r="865" spans="4:8" ht="44.25" customHeight="1">
      <c r="D865" s="69"/>
      <c r="H865" s="129"/>
    </row>
    <row r="866" spans="4:8" ht="44.25" customHeight="1">
      <c r="D866" s="69"/>
      <c r="H866" s="129"/>
    </row>
    <row r="867" spans="4:8" ht="44.25" customHeight="1">
      <c r="D867" s="69"/>
      <c r="H867" s="129"/>
    </row>
    <row r="868" spans="4:8" ht="44.25" customHeight="1">
      <c r="D868" s="69"/>
      <c r="H868" s="129"/>
    </row>
    <row r="869" spans="4:8" ht="44.25" customHeight="1">
      <c r="D869" s="69"/>
      <c r="H869" s="129"/>
    </row>
    <row r="870" spans="4:8" ht="44.25" customHeight="1">
      <c r="D870" s="69"/>
      <c r="H870" s="129"/>
    </row>
    <row r="871" spans="4:8" ht="44.25" customHeight="1">
      <c r="D871" s="69"/>
      <c r="H871" s="129"/>
    </row>
    <row r="872" spans="4:8" ht="44.25" customHeight="1">
      <c r="D872" s="69"/>
      <c r="H872" s="129"/>
    </row>
    <row r="873" spans="4:8" ht="44.25" customHeight="1">
      <c r="D873" s="69"/>
      <c r="H873" s="129"/>
    </row>
    <row r="874" spans="4:8" ht="44.25" customHeight="1">
      <c r="D874" s="69"/>
      <c r="H874" s="129"/>
    </row>
    <row r="875" spans="4:8" ht="44.25" customHeight="1">
      <c r="D875" s="69"/>
      <c r="H875" s="129"/>
    </row>
    <row r="876" spans="4:8" ht="44.25" customHeight="1">
      <c r="D876" s="69"/>
      <c r="H876" s="129"/>
    </row>
    <row r="877" spans="4:8" ht="44.25" customHeight="1">
      <c r="D877" s="69"/>
      <c r="H877" s="129"/>
    </row>
    <row r="878" spans="4:8" ht="44.25" customHeight="1">
      <c r="D878" s="69"/>
      <c r="H878" s="129"/>
    </row>
    <row r="879" spans="4:8" ht="44.25" customHeight="1">
      <c r="D879" s="69"/>
      <c r="H879" s="129"/>
    </row>
    <row r="880" spans="4:8" ht="44.25" customHeight="1">
      <c r="D880" s="69"/>
      <c r="H880" s="129"/>
    </row>
    <row r="881" spans="4:8" ht="44.25" customHeight="1">
      <c r="D881" s="69"/>
      <c r="H881" s="129"/>
    </row>
    <row r="882" spans="4:8" ht="44.25" customHeight="1">
      <c r="D882" s="69"/>
      <c r="H882" s="129"/>
    </row>
    <row r="883" spans="4:8" ht="44.25" customHeight="1">
      <c r="D883" s="69"/>
      <c r="H883" s="129"/>
    </row>
    <row r="884" spans="4:8" ht="44.25" customHeight="1">
      <c r="D884" s="69"/>
      <c r="H884" s="129"/>
    </row>
    <row r="885" spans="4:8" ht="44.25" customHeight="1">
      <c r="D885" s="69"/>
      <c r="H885" s="129"/>
    </row>
    <row r="886" spans="4:8" ht="44.25" customHeight="1">
      <c r="D886" s="69"/>
      <c r="H886" s="129"/>
    </row>
    <row r="887" spans="4:8" ht="44.25" customHeight="1">
      <c r="D887" s="69"/>
      <c r="H887" s="129"/>
    </row>
    <row r="888" spans="4:8" ht="44.25" customHeight="1">
      <c r="D888" s="69"/>
      <c r="H888" s="129"/>
    </row>
    <row r="889" spans="4:8" ht="44.25" customHeight="1">
      <c r="D889" s="69"/>
      <c r="H889" s="129"/>
    </row>
    <row r="890" spans="4:8" ht="44.25" customHeight="1">
      <c r="D890" s="69"/>
      <c r="H890" s="129"/>
    </row>
    <row r="891" spans="4:8" ht="44.25" customHeight="1">
      <c r="D891" s="69"/>
      <c r="H891" s="129"/>
    </row>
    <row r="892" spans="4:8" ht="44.25" customHeight="1">
      <c r="D892" s="69"/>
      <c r="H892" s="129"/>
    </row>
    <row r="893" spans="4:8" ht="44.25" customHeight="1">
      <c r="D893" s="69"/>
      <c r="H893" s="129"/>
    </row>
    <row r="894" spans="4:8" ht="44.25" customHeight="1">
      <c r="D894" s="69"/>
      <c r="H894" s="129"/>
    </row>
    <row r="895" spans="4:8" ht="44.25" customHeight="1">
      <c r="D895" s="69"/>
      <c r="H895" s="129"/>
    </row>
    <row r="896" spans="4:8" ht="44.25" customHeight="1">
      <c r="D896" s="69"/>
      <c r="H896" s="129"/>
    </row>
    <row r="897" spans="4:8" ht="44.25" customHeight="1">
      <c r="D897" s="69"/>
      <c r="H897" s="129"/>
    </row>
    <row r="898" spans="4:8" ht="44.25" customHeight="1">
      <c r="D898" s="69"/>
      <c r="H898" s="129"/>
    </row>
    <row r="899" spans="4:8" ht="44.25" customHeight="1">
      <c r="D899" s="69"/>
      <c r="H899" s="129"/>
    </row>
    <row r="900" spans="4:8" ht="44.25" customHeight="1">
      <c r="D900" s="69"/>
      <c r="H900" s="129"/>
    </row>
    <row r="901" spans="4:8" ht="44.25" customHeight="1">
      <c r="D901" s="69"/>
      <c r="H901" s="129"/>
    </row>
    <row r="902" spans="4:8" ht="44.25" customHeight="1">
      <c r="D902" s="69"/>
      <c r="H902" s="129"/>
    </row>
    <row r="903" spans="4:8" ht="44.25" customHeight="1">
      <c r="D903" s="69"/>
      <c r="H903" s="129"/>
    </row>
    <row r="904" spans="4:8" ht="44.25" customHeight="1">
      <c r="D904" s="69"/>
      <c r="H904" s="129"/>
    </row>
    <row r="905" spans="4:8" ht="44.25" customHeight="1">
      <c r="D905" s="69"/>
      <c r="H905" s="129"/>
    </row>
    <row r="906" spans="4:8" ht="44.25" customHeight="1">
      <c r="D906" s="69"/>
      <c r="H906" s="129"/>
    </row>
    <row r="907" spans="4:8" ht="44.25" customHeight="1">
      <c r="D907" s="69"/>
      <c r="H907" s="129"/>
    </row>
    <row r="908" spans="4:8" ht="44.25" customHeight="1">
      <c r="D908" s="69"/>
      <c r="H908" s="129"/>
    </row>
    <row r="909" spans="4:8" ht="44.25" customHeight="1">
      <c r="D909" s="69"/>
      <c r="H909" s="129"/>
    </row>
    <row r="910" spans="4:8" ht="44.25" customHeight="1">
      <c r="D910" s="69"/>
      <c r="H910" s="129"/>
    </row>
    <row r="911" spans="4:8" ht="44.25" customHeight="1">
      <c r="D911" s="69"/>
      <c r="H911" s="129"/>
    </row>
    <row r="912" spans="4:8" ht="44.25" customHeight="1">
      <c r="D912" s="69"/>
      <c r="H912" s="129"/>
    </row>
    <row r="913" spans="4:8" ht="44.25" customHeight="1">
      <c r="D913" s="69"/>
      <c r="H913" s="129"/>
    </row>
    <row r="914" spans="4:8" ht="44.25" customHeight="1">
      <c r="D914" s="69"/>
      <c r="H914" s="129"/>
    </row>
    <row r="915" spans="4:8" ht="44.25" customHeight="1">
      <c r="D915" s="69"/>
      <c r="H915" s="129"/>
    </row>
    <row r="916" spans="4:8" ht="44.25" customHeight="1">
      <c r="D916" s="69"/>
      <c r="H916" s="129"/>
    </row>
    <row r="917" spans="4:8" ht="44.25" customHeight="1">
      <c r="D917" s="69"/>
      <c r="H917" s="129"/>
    </row>
    <row r="918" spans="4:8" ht="44.25" customHeight="1">
      <c r="D918" s="69"/>
      <c r="H918" s="129"/>
    </row>
    <row r="919" spans="4:8" ht="44.25" customHeight="1">
      <c r="D919" s="69"/>
      <c r="H919" s="129"/>
    </row>
    <row r="920" spans="4:8" ht="44.25" customHeight="1">
      <c r="D920" s="69"/>
      <c r="H920" s="129"/>
    </row>
    <row r="921" spans="4:8" ht="44.25" customHeight="1">
      <c r="D921" s="69"/>
      <c r="H921" s="129"/>
    </row>
    <row r="922" spans="4:8" ht="44.25" customHeight="1">
      <c r="D922" s="69"/>
      <c r="H922" s="129"/>
    </row>
    <row r="923" spans="4:8" ht="44.25" customHeight="1">
      <c r="D923" s="69"/>
      <c r="H923" s="129"/>
    </row>
    <row r="924" spans="4:8" ht="44.25" customHeight="1">
      <c r="D924" s="69"/>
      <c r="H924" s="129"/>
    </row>
    <row r="925" spans="4:8" ht="44.25" customHeight="1">
      <c r="D925" s="69"/>
      <c r="H925" s="129"/>
    </row>
    <row r="926" spans="4:8" ht="44.25" customHeight="1">
      <c r="D926" s="69"/>
      <c r="H926" s="129"/>
    </row>
    <row r="927" spans="4:8" ht="44.25" customHeight="1">
      <c r="D927" s="69"/>
      <c r="H927" s="129"/>
    </row>
    <row r="928" spans="4:8" ht="44.25" customHeight="1">
      <c r="D928" s="69"/>
      <c r="H928" s="129"/>
    </row>
    <row r="929" spans="4:8" ht="44.25" customHeight="1">
      <c r="D929" s="69"/>
      <c r="H929" s="129"/>
    </row>
    <row r="930" spans="4:8" ht="44.25" customHeight="1">
      <c r="D930" s="69"/>
      <c r="H930" s="129"/>
    </row>
    <row r="931" spans="4:8" ht="44.25" customHeight="1">
      <c r="D931" s="69"/>
      <c r="H931" s="129"/>
    </row>
    <row r="932" spans="4:8" ht="44.25" customHeight="1">
      <c r="D932" s="69"/>
      <c r="H932" s="129"/>
    </row>
    <row r="933" spans="4:8" ht="44.25" customHeight="1">
      <c r="D933" s="69"/>
      <c r="H933" s="129"/>
    </row>
    <row r="934" spans="4:8" ht="44.25" customHeight="1">
      <c r="D934" s="69"/>
      <c r="H934" s="129"/>
    </row>
    <row r="935" spans="4:8" ht="44.25" customHeight="1">
      <c r="D935" s="69"/>
      <c r="H935" s="129"/>
    </row>
    <row r="936" spans="4:8" ht="44.25" customHeight="1">
      <c r="D936" s="69"/>
      <c r="H936" s="129"/>
    </row>
    <row r="937" spans="4:8" ht="44.25" customHeight="1">
      <c r="D937" s="69"/>
      <c r="H937" s="129"/>
    </row>
    <row r="938" spans="4:8" ht="44.25" customHeight="1">
      <c r="D938" s="69"/>
      <c r="H938" s="129"/>
    </row>
    <row r="939" spans="4:8" ht="44.25" customHeight="1">
      <c r="D939" s="69"/>
      <c r="H939" s="129"/>
    </row>
    <row r="940" spans="4:8" ht="44.25" customHeight="1">
      <c r="D940" s="69"/>
      <c r="H940" s="129"/>
    </row>
    <row r="941" spans="4:8" ht="44.25" customHeight="1">
      <c r="D941" s="69"/>
      <c r="H941" s="129"/>
    </row>
    <row r="942" spans="4:8" ht="44.25" customHeight="1">
      <c r="D942" s="69"/>
      <c r="H942" s="129"/>
    </row>
    <row r="943" spans="4:8" ht="44.25" customHeight="1">
      <c r="D943" s="69"/>
      <c r="H943" s="129"/>
    </row>
    <row r="944" spans="4:8" ht="44.25" customHeight="1">
      <c r="D944" s="69"/>
      <c r="H944" s="129"/>
    </row>
    <row r="945" spans="4:8" ht="44.25" customHeight="1">
      <c r="D945" s="69"/>
      <c r="H945" s="129"/>
    </row>
    <row r="946" spans="4:8" ht="44.25" customHeight="1">
      <c r="D946" s="69"/>
      <c r="H946" s="129"/>
    </row>
    <row r="947" spans="4:8" ht="44.25" customHeight="1">
      <c r="D947" s="69"/>
      <c r="H947" s="129"/>
    </row>
    <row r="948" spans="4:8" ht="44.25" customHeight="1">
      <c r="D948" s="69"/>
      <c r="H948" s="129"/>
    </row>
    <row r="949" spans="4:8" ht="44.25" customHeight="1">
      <c r="D949" s="69"/>
      <c r="H949" s="129"/>
    </row>
    <row r="950" spans="4:8" ht="44.25" customHeight="1">
      <c r="D950" s="69"/>
      <c r="H950" s="129"/>
    </row>
    <row r="951" spans="4:8" ht="44.25" customHeight="1">
      <c r="D951" s="69"/>
      <c r="H951" s="129"/>
    </row>
    <row r="952" spans="4:8" ht="44.25" customHeight="1">
      <c r="D952" s="69"/>
      <c r="H952" s="129"/>
    </row>
    <row r="953" spans="4:8" ht="44.25" customHeight="1">
      <c r="D953" s="69"/>
      <c r="H953" s="129"/>
    </row>
    <row r="954" spans="4:8" ht="44.25" customHeight="1">
      <c r="D954" s="69"/>
      <c r="H954" s="129"/>
    </row>
    <row r="955" spans="4:8" ht="44.25" customHeight="1">
      <c r="D955" s="69"/>
      <c r="H955" s="129"/>
    </row>
    <row r="956" spans="4:8" ht="44.25" customHeight="1">
      <c r="D956" s="69"/>
      <c r="H956" s="129"/>
    </row>
    <row r="957" spans="4:8" ht="44.25" customHeight="1">
      <c r="D957" s="69"/>
      <c r="H957" s="129"/>
    </row>
    <row r="958" spans="4:8" ht="44.25" customHeight="1">
      <c r="D958" s="69"/>
      <c r="H958" s="129"/>
    </row>
    <row r="959" spans="4:8" ht="44.25" customHeight="1">
      <c r="D959" s="69"/>
      <c r="H959" s="129"/>
    </row>
    <row r="960" spans="4:8" ht="44.25" customHeight="1">
      <c r="D960" s="69"/>
      <c r="H960" s="129"/>
    </row>
    <row r="961" spans="4:8" ht="44.25" customHeight="1">
      <c r="D961" s="69"/>
      <c r="H961" s="129"/>
    </row>
    <row r="962" spans="4:8" ht="44.25" customHeight="1">
      <c r="D962" s="69"/>
      <c r="H962" s="129"/>
    </row>
    <row r="963" spans="4:8" ht="44.25" customHeight="1">
      <c r="D963" s="69"/>
      <c r="H963" s="129"/>
    </row>
    <row r="964" spans="4:8" ht="44.25" customHeight="1">
      <c r="D964" s="69"/>
      <c r="H964" s="129"/>
    </row>
    <row r="965" spans="4:8" ht="44.25" customHeight="1">
      <c r="D965" s="69"/>
      <c r="H965" s="129"/>
    </row>
    <row r="966" spans="4:8" ht="44.25" customHeight="1">
      <c r="D966" s="69"/>
      <c r="H966" s="129"/>
    </row>
    <row r="967" spans="4:8" ht="44.25" customHeight="1">
      <c r="D967" s="69"/>
      <c r="H967" s="129"/>
    </row>
    <row r="968" spans="4:8" ht="44.25" customHeight="1">
      <c r="D968" s="69"/>
      <c r="H968" s="129"/>
    </row>
    <row r="969" spans="4:8" ht="44.25" customHeight="1">
      <c r="D969" s="69"/>
      <c r="H969" s="129"/>
    </row>
    <row r="970" spans="4:8" ht="44.25" customHeight="1">
      <c r="D970" s="69"/>
      <c r="H970" s="129"/>
    </row>
    <row r="971" spans="4:8" ht="44.25" customHeight="1">
      <c r="D971" s="69"/>
      <c r="H971" s="129"/>
    </row>
    <row r="972" spans="4:8" ht="44.25" customHeight="1">
      <c r="D972" s="69"/>
      <c r="H972" s="129"/>
    </row>
    <row r="973" spans="4:8" ht="44.25" customHeight="1">
      <c r="D973" s="69"/>
      <c r="H973" s="129"/>
    </row>
    <row r="974" spans="4:8" ht="44.25" customHeight="1">
      <c r="D974" s="69"/>
      <c r="H974" s="129"/>
    </row>
    <row r="975" spans="4:8" ht="44.25" customHeight="1">
      <c r="D975" s="69"/>
      <c r="H975" s="129"/>
    </row>
    <row r="976" spans="4:8" ht="44.25" customHeight="1">
      <c r="D976" s="69"/>
      <c r="H976" s="129"/>
    </row>
    <row r="977" spans="4:8" ht="44.25" customHeight="1">
      <c r="D977" s="69"/>
      <c r="H977" s="129"/>
    </row>
    <row r="978" spans="4:8" ht="44.25" customHeight="1">
      <c r="D978" s="69"/>
      <c r="H978" s="129"/>
    </row>
    <row r="979" spans="4:8" ht="44.25" customHeight="1">
      <c r="D979" s="69"/>
      <c r="H979" s="129"/>
    </row>
    <row r="980" spans="4:8" ht="44.25" customHeight="1">
      <c r="D980" s="69"/>
      <c r="H980" s="129"/>
    </row>
    <row r="981" spans="4:8" ht="44.25" customHeight="1">
      <c r="D981" s="69"/>
      <c r="H981" s="129"/>
    </row>
    <row r="982" spans="4:8" ht="44.25" customHeight="1">
      <c r="D982" s="69"/>
      <c r="H982" s="129"/>
    </row>
    <row r="983" spans="4:8" ht="44.25" customHeight="1">
      <c r="D983" s="69"/>
      <c r="H983" s="129"/>
    </row>
    <row r="984" spans="4:8" ht="44.25" customHeight="1">
      <c r="D984" s="69"/>
      <c r="H984" s="129"/>
    </row>
    <row r="985" spans="4:8" ht="44.25" customHeight="1">
      <c r="D985" s="69"/>
      <c r="H985" s="129"/>
    </row>
    <row r="986" spans="4:8" ht="44.25" customHeight="1">
      <c r="D986" s="69"/>
      <c r="H986" s="129"/>
    </row>
    <row r="987" spans="4:8" ht="44.25" customHeight="1">
      <c r="D987" s="69"/>
      <c r="H987" s="129"/>
    </row>
    <row r="988" spans="4:8" ht="44.25" customHeight="1">
      <c r="D988" s="69"/>
      <c r="H988" s="129"/>
    </row>
    <row r="989" spans="4:8" ht="44.25" customHeight="1">
      <c r="D989" s="69"/>
      <c r="H989" s="129"/>
    </row>
    <row r="990" spans="4:8" ht="44.25" customHeight="1">
      <c r="D990" s="69"/>
      <c r="H990" s="129"/>
    </row>
    <row r="991" spans="4:8" ht="44.25" customHeight="1">
      <c r="D991" s="69"/>
      <c r="H991" s="129"/>
    </row>
    <row r="992" spans="4:8" ht="44.25" customHeight="1">
      <c r="D992" s="69"/>
      <c r="H992" s="129"/>
    </row>
    <row r="993" spans="4:8" ht="44.25" customHeight="1">
      <c r="D993" s="69"/>
      <c r="H993" s="129"/>
    </row>
    <row r="994" spans="4:8" ht="44.25" customHeight="1">
      <c r="D994" s="69"/>
      <c r="H994" s="129"/>
    </row>
    <row r="995" spans="4:8" ht="44.25" customHeight="1">
      <c r="D995" s="69"/>
      <c r="H995" s="129"/>
    </row>
    <row r="996" spans="4:8" ht="44.25" customHeight="1">
      <c r="D996" s="69"/>
      <c r="H996" s="129"/>
    </row>
    <row r="997" spans="4:8" ht="44.25" customHeight="1">
      <c r="D997" s="69"/>
      <c r="H997" s="129"/>
    </row>
    <row r="998" spans="4:8" ht="44.25" customHeight="1">
      <c r="D998" s="69"/>
      <c r="H998" s="129"/>
    </row>
    <row r="999" spans="4:8" ht="44.25" customHeight="1">
      <c r="D999" s="69"/>
      <c r="H999" s="129"/>
    </row>
    <row r="1000" spans="4:8" ht="44.25" customHeight="1">
      <c r="D1000" s="69"/>
      <c r="H1000" s="129"/>
    </row>
    <row r="1001" spans="4:8" ht="44.25" customHeight="1">
      <c r="D1001" s="69"/>
      <c r="H1001" s="129"/>
    </row>
    <row r="1002" spans="4:8" ht="44.25" customHeight="1">
      <c r="D1002" s="69"/>
      <c r="H1002" s="129"/>
    </row>
    <row r="1003" spans="4:8" ht="44.25" customHeight="1">
      <c r="D1003" s="69"/>
      <c r="H1003" s="129"/>
    </row>
    <row r="1004" spans="4:8" ht="44.25" customHeight="1">
      <c r="D1004" s="69"/>
      <c r="H1004" s="129"/>
    </row>
    <row r="1005" spans="4:8" ht="44.25" customHeight="1">
      <c r="D1005" s="69"/>
      <c r="H1005" s="129"/>
    </row>
    <row r="1006" spans="4:8" ht="44.25" customHeight="1">
      <c r="D1006" s="69"/>
      <c r="H1006" s="129"/>
    </row>
    <row r="1007" spans="4:8" ht="44.25" customHeight="1">
      <c r="D1007" s="69"/>
      <c r="H1007" s="129"/>
    </row>
    <row r="1008" spans="4:8" ht="44.25" customHeight="1">
      <c r="D1008" s="69"/>
      <c r="H1008" s="129"/>
    </row>
  </sheetData>
  <mergeCells count="22">
    <mergeCell ref="A1:A3"/>
    <mergeCell ref="B1:AF3"/>
    <mergeCell ref="A4:A6"/>
    <mergeCell ref="B4:B6"/>
    <mergeCell ref="C4:C6"/>
    <mergeCell ref="D4:D6"/>
    <mergeCell ref="E4:F5"/>
    <mergeCell ref="AC22:AE22"/>
    <mergeCell ref="AC23:AE23"/>
    <mergeCell ref="AC24:AE24"/>
    <mergeCell ref="AC4:AC6"/>
    <mergeCell ref="AD4:AH5"/>
    <mergeCell ref="B24:C24"/>
    <mergeCell ref="N4:Y5"/>
    <mergeCell ref="Z4:Z6"/>
    <mergeCell ref="AA4:AA6"/>
    <mergeCell ref="AB4:AB6"/>
    <mergeCell ref="G4:L5"/>
    <mergeCell ref="M4:M5"/>
    <mergeCell ref="B21:C21"/>
    <mergeCell ref="B22:C22"/>
    <mergeCell ref="B23:C23"/>
  </mergeCells>
  <dataValidations count="1">
    <dataValidation type="list" allowBlank="1" showErrorMessage="1" sqref="A20:B20 J20:K20 AA20:AD20" xr:uid="{00000000-0002-0000-0B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Listas!$D$3:$D$5</xm:f>
          </x14:formula1>
          <xm:sqref>J7:J19</xm:sqref>
        </x14:dataValidation>
        <x14:dataValidation type="list" allowBlank="1" showErrorMessage="1" xr:uid="{00000000-0002-0000-0B00-000001000000}">
          <x14:formula1>
            <xm:f>Listas!$H$3:$H$5</xm:f>
          </x14:formula1>
          <xm:sqref>Z7:Z19</xm:sqref>
        </x14:dataValidation>
        <x14:dataValidation type="list" allowBlank="1" showErrorMessage="1" xr:uid="{00000000-0002-0000-0B00-000002000000}">
          <x14:formula1>
            <xm:f>Listas!$E$3:$E$9</xm:f>
          </x14:formula1>
          <xm:sqref>L7:L19</xm:sqref>
        </x14:dataValidation>
        <x14:dataValidation type="list" allowBlank="1" showErrorMessage="1" xr:uid="{00000000-0002-0000-0B00-000003000000}">
          <x14:formula1>
            <xm:f>Listas!$N$3:$N$12</xm:f>
          </x14:formula1>
          <xm:sqref>AE7:AE19</xm:sqref>
        </x14:dataValidation>
        <x14:dataValidation type="list" allowBlank="1" showErrorMessage="1" xr:uid="{00000000-0002-0000-0B00-000004000000}">
          <x14:formula1>
            <xm:f>Listas!$I$3:$I$15</xm:f>
          </x14:formula1>
          <xm:sqref>AA7:AA19</xm:sqref>
        </x14:dataValidation>
        <x14:dataValidation type="list" allowBlank="1" showErrorMessage="1" xr:uid="{00000000-0002-0000-0B00-000005000000}">
          <x14:formula1>
            <xm:f>Listas!$P$3:$P$29</xm:f>
          </x14:formula1>
          <xm:sqref>AF7:AG19</xm:sqref>
        </x14:dataValidation>
        <x14:dataValidation type="list" allowBlank="1" showErrorMessage="1" xr:uid="{00000000-0002-0000-0B00-000006000000}">
          <x14:formula1>
            <xm:f>Listas!$J$3:$J$19</xm:f>
          </x14:formula1>
          <xm:sqref>AB7:AB19</xm:sqref>
        </x14:dataValidation>
        <x14:dataValidation type="list" allowBlank="1" showErrorMessage="1" xr:uid="{00000000-0002-0000-0B00-000007000000}">
          <x14:formula1>
            <xm:f>Listas!$B$3:$B$16</xm:f>
          </x14:formula1>
          <xm:sqref>B7:B19</xm:sqref>
        </x14:dataValidation>
        <x14:dataValidation type="list" allowBlank="1" showErrorMessage="1" xr:uid="{00000000-0002-0000-0B00-000008000000}">
          <x14:formula1>
            <xm:f>Listas!$M$3:$M$12</xm:f>
          </x14:formula1>
          <xm:sqref>AD7:AD19</xm:sqref>
        </x14:dataValidation>
        <x14:dataValidation type="list" allowBlank="1" showErrorMessage="1" xr:uid="{00000000-0002-0000-0B00-00000A000000}">
          <x14:formula1>
            <xm:f>Listas!$L$3:$L$19</xm:f>
          </x14:formula1>
          <xm:sqref>AC7:AC19</xm:sqref>
        </x14:dataValidation>
        <x14:dataValidation type="list" allowBlank="1" showErrorMessage="1" xr:uid="{00000000-0002-0000-0B00-00000B000000}">
          <x14:formula1>
            <xm:f>Listas!$C$3:$C$13</xm:f>
          </x14:formula1>
          <xm:sqref>C7:C19</xm:sqref>
        </x14:dataValidation>
        <x14:dataValidation type="list" allowBlank="1" showErrorMessage="1" xr:uid="{00000000-0002-0000-0B00-00000C000000}">
          <x14:formula1>
            <xm:f>Listas!$A$3:$A$11</xm:f>
          </x14:formula1>
          <xm:sqref>A7:A19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1014"/>
  <sheetViews>
    <sheetView topLeftCell="A21" zoomScale="95" zoomScaleNormal="95" workbookViewId="0">
      <selection activeCell="D31" sqref="D31"/>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71.125" customWidth="1"/>
    <col min="9" max="9" width="55.25" customWidth="1"/>
    <col min="10" max="10" width="9.375" customWidth="1"/>
    <col min="11" max="11" width="11.875" customWidth="1"/>
    <col min="12" max="12" width="12.25" customWidth="1"/>
    <col min="13" max="13" width="7.25" customWidth="1"/>
    <col min="14" max="21" width="11" customWidth="1"/>
    <col min="22" max="22" width="13.625" customWidth="1"/>
    <col min="23" max="23" width="11" customWidth="1"/>
    <col min="24" max="24" width="14.25" customWidth="1"/>
    <col min="25" max="25" width="11" customWidth="1"/>
    <col min="26" max="26" width="37.875" customWidth="1"/>
    <col min="27" max="27" width="21.625"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532</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407"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99" customHeight="1">
      <c r="A7" s="185" t="s">
        <v>68</v>
      </c>
      <c r="B7" s="185" t="s">
        <v>491</v>
      </c>
      <c r="C7" s="110" t="s">
        <v>533</v>
      </c>
      <c r="D7" s="439" t="s">
        <v>534</v>
      </c>
      <c r="E7" s="187">
        <v>46023</v>
      </c>
      <c r="F7" s="187">
        <v>46387</v>
      </c>
      <c r="G7" s="188"/>
      <c r="H7" s="28" t="s">
        <v>535</v>
      </c>
      <c r="I7" s="28" t="s">
        <v>535</v>
      </c>
      <c r="J7" s="189" t="s">
        <v>75</v>
      </c>
      <c r="K7" s="189">
        <v>1</v>
      </c>
      <c r="L7" s="190" t="s">
        <v>96</v>
      </c>
      <c r="M7" s="191"/>
      <c r="N7" s="188"/>
      <c r="O7" s="188"/>
      <c r="P7" s="188"/>
      <c r="Q7" s="188"/>
      <c r="R7" s="188"/>
      <c r="S7" s="192">
        <v>1</v>
      </c>
      <c r="T7" s="188"/>
      <c r="U7" s="188"/>
      <c r="V7" s="188"/>
      <c r="W7" s="188"/>
      <c r="X7" s="188"/>
      <c r="Y7" s="188"/>
      <c r="Z7" s="185" t="s">
        <v>77</v>
      </c>
      <c r="AA7" s="185" t="s">
        <v>89</v>
      </c>
      <c r="AB7" s="185" t="s">
        <v>79</v>
      </c>
      <c r="AC7" s="185" t="s">
        <v>80</v>
      </c>
      <c r="AD7" s="192">
        <v>7954</v>
      </c>
      <c r="AE7" s="193" t="s">
        <v>536</v>
      </c>
      <c r="AF7" s="194" t="s">
        <v>537</v>
      </c>
      <c r="AG7" s="194" t="s">
        <v>537</v>
      </c>
      <c r="AH7" s="195"/>
      <c r="AI7" s="196"/>
      <c r="AJ7" s="196"/>
      <c r="AK7" s="196"/>
      <c r="AL7" s="196"/>
      <c r="AM7" s="196"/>
      <c r="AN7" s="196"/>
      <c r="AO7" s="196"/>
    </row>
    <row r="8" spans="1:41" ht="74.25" customHeight="1">
      <c r="A8" s="185" t="s">
        <v>68</v>
      </c>
      <c r="B8" s="185" t="s">
        <v>491</v>
      </c>
      <c r="C8" s="110" t="s">
        <v>341</v>
      </c>
      <c r="D8" s="186" t="s">
        <v>538</v>
      </c>
      <c r="E8" s="187">
        <v>46023</v>
      </c>
      <c r="F8" s="187">
        <v>46387</v>
      </c>
      <c r="G8" s="188"/>
      <c r="H8" s="28" t="s">
        <v>539</v>
      </c>
      <c r="I8" s="28" t="s">
        <v>535</v>
      </c>
      <c r="J8" s="189" t="s">
        <v>75</v>
      </c>
      <c r="K8" s="189">
        <v>1</v>
      </c>
      <c r="L8" s="190" t="s">
        <v>96</v>
      </c>
      <c r="M8" s="191"/>
      <c r="N8" s="188"/>
      <c r="O8" s="188"/>
      <c r="P8" s="188"/>
      <c r="Q8" s="188"/>
      <c r="R8" s="188"/>
      <c r="S8" s="192">
        <v>1</v>
      </c>
      <c r="T8" s="188"/>
      <c r="U8" s="188"/>
      <c r="V8" s="188"/>
      <c r="W8" s="188"/>
      <c r="X8" s="188"/>
      <c r="Y8" s="188"/>
      <c r="Z8" s="185" t="s">
        <v>77</v>
      </c>
      <c r="AA8" s="185" t="s">
        <v>89</v>
      </c>
      <c r="AB8" s="185" t="s">
        <v>79</v>
      </c>
      <c r="AC8" s="185" t="s">
        <v>80</v>
      </c>
      <c r="AD8" s="192">
        <v>7934</v>
      </c>
      <c r="AE8" s="193" t="s">
        <v>218</v>
      </c>
      <c r="AF8" s="194" t="s">
        <v>331</v>
      </c>
      <c r="AG8" s="194" t="s">
        <v>331</v>
      </c>
      <c r="AH8" s="195"/>
      <c r="AI8" s="196"/>
      <c r="AJ8" s="196"/>
      <c r="AK8" s="196"/>
      <c r="AL8" s="196"/>
      <c r="AM8" s="196"/>
      <c r="AN8" s="196"/>
      <c r="AO8" s="196"/>
    </row>
    <row r="9" spans="1:41" ht="74.25" customHeight="1">
      <c r="A9" s="185" t="s">
        <v>68</v>
      </c>
      <c r="B9" s="185" t="s">
        <v>491</v>
      </c>
      <c r="C9" s="110" t="s">
        <v>341</v>
      </c>
      <c r="D9" s="186" t="s">
        <v>540</v>
      </c>
      <c r="E9" s="187">
        <v>46023</v>
      </c>
      <c r="F9" s="187">
        <v>46387</v>
      </c>
      <c r="G9" s="188"/>
      <c r="H9" s="110" t="s">
        <v>541</v>
      </c>
      <c r="I9" s="197" t="s">
        <v>542</v>
      </c>
      <c r="J9" s="189" t="s">
        <v>75</v>
      </c>
      <c r="K9" s="198">
        <v>1</v>
      </c>
      <c r="L9" s="190" t="s">
        <v>110</v>
      </c>
      <c r="M9" s="191"/>
      <c r="N9" s="188"/>
      <c r="O9" s="188"/>
      <c r="P9" s="188"/>
      <c r="Q9" s="188"/>
      <c r="R9" s="188"/>
      <c r="S9" s="199">
        <v>1</v>
      </c>
      <c r="T9" s="188"/>
      <c r="U9" s="188"/>
      <c r="V9" s="188"/>
      <c r="W9" s="188"/>
      <c r="X9" s="188"/>
      <c r="Y9" s="199">
        <v>1</v>
      </c>
      <c r="Z9" s="185" t="s">
        <v>77</v>
      </c>
      <c r="AA9" s="185" t="s">
        <v>89</v>
      </c>
      <c r="AB9" s="185" t="s">
        <v>79</v>
      </c>
      <c r="AC9" s="185" t="s">
        <v>80</v>
      </c>
      <c r="AD9" s="192">
        <v>7934</v>
      </c>
      <c r="AE9" s="193" t="s">
        <v>218</v>
      </c>
      <c r="AF9" s="194" t="s">
        <v>331</v>
      </c>
      <c r="AG9" s="194" t="s">
        <v>331</v>
      </c>
      <c r="AH9" s="195"/>
      <c r="AI9" s="196"/>
      <c r="AJ9" s="196"/>
      <c r="AK9" s="196"/>
      <c r="AL9" s="196"/>
      <c r="AM9" s="196"/>
      <c r="AN9" s="196"/>
      <c r="AO9" s="196"/>
    </row>
    <row r="10" spans="1:41" ht="114" customHeight="1">
      <c r="A10" s="185" t="s">
        <v>68</v>
      </c>
      <c r="B10" s="185" t="s">
        <v>491</v>
      </c>
      <c r="C10" s="110" t="s">
        <v>533</v>
      </c>
      <c r="D10" s="186" t="s">
        <v>543</v>
      </c>
      <c r="E10" s="187">
        <v>46023</v>
      </c>
      <c r="F10" s="187">
        <v>46387</v>
      </c>
      <c r="G10" s="188"/>
      <c r="H10" s="110" t="s">
        <v>544</v>
      </c>
      <c r="I10" s="197" t="s">
        <v>545</v>
      </c>
      <c r="J10" s="189" t="s">
        <v>75</v>
      </c>
      <c r="K10" s="198">
        <v>1</v>
      </c>
      <c r="L10" s="190" t="s">
        <v>110</v>
      </c>
      <c r="M10" s="191"/>
      <c r="N10" s="188"/>
      <c r="O10" s="188"/>
      <c r="P10" s="188"/>
      <c r="Q10" s="188"/>
      <c r="R10" s="188"/>
      <c r="S10" s="199">
        <v>1</v>
      </c>
      <c r="T10" s="188"/>
      <c r="U10" s="188"/>
      <c r="V10" s="188"/>
      <c r="W10" s="188"/>
      <c r="X10" s="188"/>
      <c r="Y10" s="199">
        <v>1</v>
      </c>
      <c r="Z10" s="185" t="s">
        <v>77</v>
      </c>
      <c r="AA10" s="185" t="s">
        <v>89</v>
      </c>
      <c r="AB10" s="185" t="s">
        <v>79</v>
      </c>
      <c r="AC10" s="185" t="s">
        <v>80</v>
      </c>
      <c r="AD10" s="192">
        <v>7954</v>
      </c>
      <c r="AE10" s="193" t="s">
        <v>536</v>
      </c>
      <c r="AF10" s="194" t="s">
        <v>546</v>
      </c>
      <c r="AG10" s="194" t="s">
        <v>546</v>
      </c>
      <c r="AH10" s="195"/>
      <c r="AI10" s="196"/>
      <c r="AJ10" s="196"/>
      <c r="AK10" s="196"/>
      <c r="AL10" s="196"/>
      <c r="AM10" s="196"/>
      <c r="AN10" s="196"/>
      <c r="AO10" s="196"/>
    </row>
    <row r="11" spans="1:41" ht="86.25" customHeight="1">
      <c r="A11" s="185" t="s">
        <v>68</v>
      </c>
      <c r="B11" s="185" t="s">
        <v>491</v>
      </c>
      <c r="C11" s="110" t="s">
        <v>341</v>
      </c>
      <c r="D11" s="186" t="s">
        <v>547</v>
      </c>
      <c r="E11" s="187">
        <v>46023</v>
      </c>
      <c r="F11" s="187">
        <v>46387</v>
      </c>
      <c r="G11" s="188"/>
      <c r="H11" s="110" t="s">
        <v>548</v>
      </c>
      <c r="I11" s="197" t="s">
        <v>549</v>
      </c>
      <c r="J11" s="189" t="s">
        <v>75</v>
      </c>
      <c r="K11" s="198">
        <v>1</v>
      </c>
      <c r="L11" s="190" t="s">
        <v>110</v>
      </c>
      <c r="M11" s="191"/>
      <c r="N11" s="188"/>
      <c r="O11" s="188"/>
      <c r="P11" s="188"/>
      <c r="Q11" s="188"/>
      <c r="R11" s="188"/>
      <c r="S11" s="199">
        <v>1</v>
      </c>
      <c r="T11" s="188"/>
      <c r="U11" s="188"/>
      <c r="V11" s="188"/>
      <c r="W11" s="188"/>
      <c r="X11" s="188"/>
      <c r="Y11" s="199">
        <v>1</v>
      </c>
      <c r="Z11" s="185" t="s">
        <v>77</v>
      </c>
      <c r="AA11" s="185" t="s">
        <v>89</v>
      </c>
      <c r="AB11" s="185" t="s">
        <v>79</v>
      </c>
      <c r="AC11" s="185" t="s">
        <v>80</v>
      </c>
      <c r="AD11" s="192">
        <v>7934</v>
      </c>
      <c r="AE11" s="193" t="s">
        <v>218</v>
      </c>
      <c r="AF11" s="194" t="s">
        <v>331</v>
      </c>
      <c r="AG11" s="194" t="s">
        <v>331</v>
      </c>
      <c r="AH11" s="195"/>
      <c r="AI11" s="196"/>
      <c r="AJ11" s="196"/>
      <c r="AK11" s="196"/>
      <c r="AL11" s="196"/>
      <c r="AM11" s="196"/>
      <c r="AN11" s="196"/>
      <c r="AO11" s="196"/>
    </row>
    <row r="12" spans="1:41" ht="106.5" customHeight="1">
      <c r="A12" s="185" t="s">
        <v>68</v>
      </c>
      <c r="B12" s="185" t="s">
        <v>491</v>
      </c>
      <c r="C12" s="110" t="s">
        <v>533</v>
      </c>
      <c r="D12" s="186" t="s">
        <v>550</v>
      </c>
      <c r="E12" s="187">
        <v>46023</v>
      </c>
      <c r="F12" s="187">
        <v>46387</v>
      </c>
      <c r="G12" s="188"/>
      <c r="H12" s="110" t="s">
        <v>551</v>
      </c>
      <c r="I12" s="197" t="s">
        <v>552</v>
      </c>
      <c r="J12" s="189" t="s">
        <v>75</v>
      </c>
      <c r="K12" s="198">
        <v>1</v>
      </c>
      <c r="L12" s="190" t="s">
        <v>110</v>
      </c>
      <c r="M12" s="191"/>
      <c r="N12" s="188"/>
      <c r="O12" s="188"/>
      <c r="P12" s="188"/>
      <c r="Q12" s="188"/>
      <c r="R12" s="188"/>
      <c r="S12" s="199">
        <v>1</v>
      </c>
      <c r="T12" s="188"/>
      <c r="U12" s="188"/>
      <c r="V12" s="188"/>
      <c r="W12" s="188"/>
      <c r="X12" s="188"/>
      <c r="Y12" s="199">
        <v>1</v>
      </c>
      <c r="Z12" s="185" t="s">
        <v>77</v>
      </c>
      <c r="AA12" s="185" t="s">
        <v>89</v>
      </c>
      <c r="AB12" s="185" t="s">
        <v>79</v>
      </c>
      <c r="AC12" s="185" t="s">
        <v>80</v>
      </c>
      <c r="AD12" s="192">
        <v>7954</v>
      </c>
      <c r="AE12" s="193" t="s">
        <v>536</v>
      </c>
      <c r="AF12" s="194" t="s">
        <v>546</v>
      </c>
      <c r="AG12" s="194" t="s">
        <v>546</v>
      </c>
      <c r="AH12" s="195"/>
      <c r="AI12" s="196"/>
      <c r="AJ12" s="196"/>
      <c r="AK12" s="196"/>
      <c r="AL12" s="196"/>
      <c r="AM12" s="196"/>
      <c r="AN12" s="196"/>
      <c r="AO12" s="196"/>
    </row>
    <row r="13" spans="1:41" ht="74.25" customHeight="1">
      <c r="A13" s="185" t="s">
        <v>68</v>
      </c>
      <c r="B13" s="185" t="s">
        <v>491</v>
      </c>
      <c r="C13" s="110" t="s">
        <v>341</v>
      </c>
      <c r="D13" s="186" t="s">
        <v>553</v>
      </c>
      <c r="E13" s="187">
        <v>46023</v>
      </c>
      <c r="F13" s="187">
        <v>46387</v>
      </c>
      <c r="G13" s="188"/>
      <c r="H13" s="110" t="s">
        <v>554</v>
      </c>
      <c r="I13" s="197" t="s">
        <v>555</v>
      </c>
      <c r="J13" s="189" t="s">
        <v>75</v>
      </c>
      <c r="K13" s="198">
        <v>1</v>
      </c>
      <c r="L13" s="190" t="s">
        <v>110</v>
      </c>
      <c r="M13" s="191"/>
      <c r="N13" s="188"/>
      <c r="O13" s="188"/>
      <c r="P13" s="188"/>
      <c r="Q13" s="188"/>
      <c r="R13" s="188"/>
      <c r="S13" s="199">
        <v>1</v>
      </c>
      <c r="T13" s="188"/>
      <c r="U13" s="188"/>
      <c r="V13" s="188"/>
      <c r="W13" s="188"/>
      <c r="X13" s="188"/>
      <c r="Y13" s="199">
        <v>1</v>
      </c>
      <c r="Z13" s="185" t="s">
        <v>77</v>
      </c>
      <c r="AA13" s="185" t="s">
        <v>89</v>
      </c>
      <c r="AB13" s="185" t="s">
        <v>79</v>
      </c>
      <c r="AC13" s="185" t="s">
        <v>80</v>
      </c>
      <c r="AD13" s="192">
        <v>7934</v>
      </c>
      <c r="AE13" s="193" t="s">
        <v>218</v>
      </c>
      <c r="AF13" s="194" t="s">
        <v>331</v>
      </c>
      <c r="AG13" s="194" t="s">
        <v>331</v>
      </c>
      <c r="AH13" s="195"/>
      <c r="AI13" s="196"/>
      <c r="AJ13" s="196"/>
      <c r="AK13" s="196"/>
      <c r="AL13" s="196"/>
      <c r="AM13" s="196"/>
      <c r="AN13" s="196"/>
      <c r="AO13" s="196"/>
    </row>
    <row r="14" spans="1:41" ht="74.25" customHeight="1">
      <c r="A14" s="185" t="s">
        <v>68</v>
      </c>
      <c r="B14" s="185" t="s">
        <v>491</v>
      </c>
      <c r="C14" s="110" t="s">
        <v>533</v>
      </c>
      <c r="D14" s="186" t="s">
        <v>556</v>
      </c>
      <c r="E14" s="187">
        <v>46023</v>
      </c>
      <c r="F14" s="187">
        <v>46387</v>
      </c>
      <c r="G14" s="188"/>
      <c r="H14" s="110" t="s">
        <v>557</v>
      </c>
      <c r="I14" s="197" t="s">
        <v>558</v>
      </c>
      <c r="J14" s="189" t="s">
        <v>75</v>
      </c>
      <c r="K14" s="198">
        <v>1</v>
      </c>
      <c r="L14" s="190" t="s">
        <v>110</v>
      </c>
      <c r="M14" s="191"/>
      <c r="N14" s="188"/>
      <c r="O14" s="188"/>
      <c r="P14" s="188"/>
      <c r="Q14" s="188"/>
      <c r="R14" s="188"/>
      <c r="S14" s="199">
        <v>1</v>
      </c>
      <c r="T14" s="188"/>
      <c r="U14" s="188"/>
      <c r="V14" s="188"/>
      <c r="W14" s="188"/>
      <c r="X14" s="188"/>
      <c r="Y14" s="199">
        <v>1</v>
      </c>
      <c r="Z14" s="185" t="s">
        <v>77</v>
      </c>
      <c r="AA14" s="185" t="s">
        <v>89</v>
      </c>
      <c r="AB14" s="185" t="s">
        <v>79</v>
      </c>
      <c r="AC14" s="185" t="s">
        <v>80</v>
      </c>
      <c r="AD14" s="192">
        <v>7954</v>
      </c>
      <c r="AE14" s="193" t="s">
        <v>536</v>
      </c>
      <c r="AF14" s="194" t="s">
        <v>546</v>
      </c>
      <c r="AG14" s="194" t="s">
        <v>546</v>
      </c>
      <c r="AH14" s="195"/>
      <c r="AI14" s="196"/>
      <c r="AJ14" s="196"/>
      <c r="AK14" s="196"/>
      <c r="AL14" s="196"/>
      <c r="AM14" s="196"/>
      <c r="AN14" s="196"/>
      <c r="AO14" s="196"/>
    </row>
    <row r="15" spans="1:41" ht="74.25" customHeight="1">
      <c r="A15" s="128" t="s">
        <v>408</v>
      </c>
      <c r="B15" s="128" t="s">
        <v>559</v>
      </c>
      <c r="C15" s="27" t="s">
        <v>560</v>
      </c>
      <c r="D15" s="28" t="s">
        <v>561</v>
      </c>
      <c r="E15" s="200">
        <v>46054</v>
      </c>
      <c r="F15" s="200">
        <v>46447</v>
      </c>
      <c r="G15" s="177"/>
      <c r="H15" s="27" t="s">
        <v>562</v>
      </c>
      <c r="I15" s="27" t="s">
        <v>563</v>
      </c>
      <c r="J15" s="31" t="s">
        <v>75</v>
      </c>
      <c r="K15" s="201">
        <v>1</v>
      </c>
      <c r="L15" s="178" t="s">
        <v>96</v>
      </c>
      <c r="M15" s="180">
        <v>1</v>
      </c>
      <c r="N15" s="180">
        <v>0</v>
      </c>
      <c r="O15" s="180">
        <v>0</v>
      </c>
      <c r="P15" s="180">
        <v>0</v>
      </c>
      <c r="Q15" s="180">
        <v>0</v>
      </c>
      <c r="R15" s="180">
        <v>0</v>
      </c>
      <c r="S15" s="180">
        <v>0</v>
      </c>
      <c r="T15" s="180">
        <v>0</v>
      </c>
      <c r="U15" s="180">
        <v>0</v>
      </c>
      <c r="V15" s="180">
        <v>0</v>
      </c>
      <c r="W15" s="180">
        <v>0</v>
      </c>
      <c r="X15" s="180">
        <v>0</v>
      </c>
      <c r="Y15" s="180">
        <v>1</v>
      </c>
      <c r="Z15" s="128" t="s">
        <v>88</v>
      </c>
      <c r="AA15" s="128" t="s">
        <v>89</v>
      </c>
      <c r="AB15" s="128" t="s">
        <v>79</v>
      </c>
      <c r="AC15" s="128" t="s">
        <v>80</v>
      </c>
      <c r="AD15" s="180">
        <v>7927</v>
      </c>
      <c r="AE15" s="181" t="s">
        <v>345</v>
      </c>
      <c r="AF15" s="150" t="s">
        <v>367</v>
      </c>
      <c r="AG15" s="150" t="s">
        <v>367</v>
      </c>
      <c r="AH15" s="180"/>
      <c r="AI15" s="129"/>
      <c r="AJ15" s="129"/>
      <c r="AK15" s="129"/>
      <c r="AL15" s="129"/>
      <c r="AM15" s="129"/>
      <c r="AN15" s="129"/>
      <c r="AO15" s="129"/>
    </row>
    <row r="16" spans="1:41" ht="47.25" customHeight="1">
      <c r="A16" s="131" t="s">
        <v>408</v>
      </c>
      <c r="B16" s="131" t="s">
        <v>559</v>
      </c>
      <c r="C16" s="7" t="s">
        <v>560</v>
      </c>
      <c r="D16" s="8" t="s">
        <v>564</v>
      </c>
      <c r="E16" s="72">
        <v>46023</v>
      </c>
      <c r="F16" s="72">
        <v>46387</v>
      </c>
      <c r="G16" s="202"/>
      <c r="H16" s="28" t="s">
        <v>565</v>
      </c>
      <c r="I16" s="8" t="s">
        <v>566</v>
      </c>
      <c r="J16" s="9" t="s">
        <v>75</v>
      </c>
      <c r="K16" s="81">
        <v>1</v>
      </c>
      <c r="L16" s="133" t="s">
        <v>87</v>
      </c>
      <c r="M16" s="135">
        <v>3</v>
      </c>
      <c r="N16" s="135">
        <v>0</v>
      </c>
      <c r="O16" s="135">
        <v>0</v>
      </c>
      <c r="P16" s="135">
        <v>1</v>
      </c>
      <c r="Q16" s="135">
        <v>0</v>
      </c>
      <c r="R16" s="135">
        <v>0</v>
      </c>
      <c r="S16" s="135">
        <v>1</v>
      </c>
      <c r="T16" s="135">
        <v>0</v>
      </c>
      <c r="U16" s="135">
        <v>0</v>
      </c>
      <c r="V16" s="135">
        <v>1</v>
      </c>
      <c r="W16" s="135">
        <v>0</v>
      </c>
      <c r="X16" s="135">
        <v>0</v>
      </c>
      <c r="Y16" s="135">
        <v>1</v>
      </c>
      <c r="Z16" s="131" t="s">
        <v>88</v>
      </c>
      <c r="AA16" s="131" t="s">
        <v>89</v>
      </c>
      <c r="AB16" s="131" t="s">
        <v>79</v>
      </c>
      <c r="AC16" s="131" t="s">
        <v>80</v>
      </c>
      <c r="AD16" s="135">
        <v>7927</v>
      </c>
      <c r="AE16" s="47" t="s">
        <v>345</v>
      </c>
      <c r="AF16" s="150" t="s">
        <v>367</v>
      </c>
      <c r="AG16" s="150" t="s">
        <v>367</v>
      </c>
      <c r="AH16" s="135"/>
    </row>
    <row r="17" spans="1:41" ht="47.25" customHeight="1">
      <c r="A17" s="128" t="s">
        <v>408</v>
      </c>
      <c r="B17" s="128" t="s">
        <v>559</v>
      </c>
      <c r="C17" s="27" t="s">
        <v>560</v>
      </c>
      <c r="D17" s="28" t="s">
        <v>567</v>
      </c>
      <c r="E17" s="200">
        <v>46023</v>
      </c>
      <c r="F17" s="200">
        <v>46387</v>
      </c>
      <c r="G17" s="203"/>
      <c r="H17" s="28" t="s">
        <v>568</v>
      </c>
      <c r="I17" s="28" t="s">
        <v>569</v>
      </c>
      <c r="J17" s="31" t="s">
        <v>75</v>
      </c>
      <c r="K17" s="201">
        <v>1</v>
      </c>
      <c r="L17" s="32" t="s">
        <v>87</v>
      </c>
      <c r="M17" s="180">
        <v>4</v>
      </c>
      <c r="N17" s="180">
        <v>0</v>
      </c>
      <c r="O17" s="180">
        <v>0</v>
      </c>
      <c r="P17" s="180">
        <v>1</v>
      </c>
      <c r="Q17" s="180">
        <v>0</v>
      </c>
      <c r="R17" s="180">
        <v>0</v>
      </c>
      <c r="S17" s="180">
        <v>1</v>
      </c>
      <c r="T17" s="180">
        <v>0</v>
      </c>
      <c r="U17" s="180">
        <v>0</v>
      </c>
      <c r="V17" s="180">
        <v>1</v>
      </c>
      <c r="W17" s="180">
        <v>0</v>
      </c>
      <c r="X17" s="180">
        <v>0</v>
      </c>
      <c r="Y17" s="180">
        <v>1</v>
      </c>
      <c r="Z17" s="128" t="s">
        <v>88</v>
      </c>
      <c r="AA17" s="128" t="s">
        <v>89</v>
      </c>
      <c r="AB17" s="128" t="s">
        <v>79</v>
      </c>
      <c r="AC17" s="128" t="s">
        <v>80</v>
      </c>
      <c r="AD17" s="180">
        <v>7927</v>
      </c>
      <c r="AE17" s="128" t="s">
        <v>345</v>
      </c>
      <c r="AF17" s="150" t="s">
        <v>367</v>
      </c>
      <c r="AG17" s="150" t="s">
        <v>367</v>
      </c>
      <c r="AH17" s="180"/>
    </row>
    <row r="18" spans="1:41" ht="47.25" customHeight="1">
      <c r="A18" s="128" t="s">
        <v>408</v>
      </c>
      <c r="B18" s="128" t="s">
        <v>559</v>
      </c>
      <c r="C18" s="27" t="s">
        <v>560</v>
      </c>
      <c r="D18" s="28" t="s">
        <v>570</v>
      </c>
      <c r="E18" s="200">
        <v>46023</v>
      </c>
      <c r="F18" s="200">
        <v>46387</v>
      </c>
      <c r="G18" s="203"/>
      <c r="H18" s="28" t="s">
        <v>571</v>
      </c>
      <c r="I18" s="28" t="s">
        <v>572</v>
      </c>
      <c r="J18" s="31" t="s">
        <v>75</v>
      </c>
      <c r="K18" s="201">
        <v>1</v>
      </c>
      <c r="L18" s="32" t="s">
        <v>87</v>
      </c>
      <c r="M18" s="180">
        <v>4</v>
      </c>
      <c r="N18" s="180">
        <v>0</v>
      </c>
      <c r="O18" s="180">
        <v>0</v>
      </c>
      <c r="P18" s="180">
        <v>1</v>
      </c>
      <c r="Q18" s="180">
        <v>0</v>
      </c>
      <c r="R18" s="180">
        <v>0</v>
      </c>
      <c r="S18" s="180">
        <v>1</v>
      </c>
      <c r="T18" s="180">
        <v>0</v>
      </c>
      <c r="U18" s="180">
        <v>0</v>
      </c>
      <c r="V18" s="180">
        <v>1</v>
      </c>
      <c r="W18" s="180">
        <v>0</v>
      </c>
      <c r="X18" s="180">
        <v>0</v>
      </c>
      <c r="Y18" s="180">
        <v>1</v>
      </c>
      <c r="Z18" s="128" t="s">
        <v>88</v>
      </c>
      <c r="AA18" s="128" t="s">
        <v>89</v>
      </c>
      <c r="AB18" s="128" t="s">
        <v>79</v>
      </c>
      <c r="AC18" s="128" t="s">
        <v>80</v>
      </c>
      <c r="AD18" s="180">
        <v>7927</v>
      </c>
      <c r="AE18" s="128" t="s">
        <v>345</v>
      </c>
      <c r="AF18" s="150" t="s">
        <v>367</v>
      </c>
      <c r="AG18" s="150" t="s">
        <v>367</v>
      </c>
      <c r="AH18" s="180"/>
    </row>
    <row r="19" spans="1:41" ht="47.25" customHeight="1">
      <c r="A19" s="128" t="s">
        <v>408</v>
      </c>
      <c r="B19" s="128" t="s">
        <v>559</v>
      </c>
      <c r="C19" s="27" t="s">
        <v>560</v>
      </c>
      <c r="D19" s="28" t="s">
        <v>573</v>
      </c>
      <c r="E19" s="200">
        <v>46023</v>
      </c>
      <c r="F19" s="200">
        <v>46387</v>
      </c>
      <c r="G19" s="204"/>
      <c r="H19" s="28" t="s">
        <v>574</v>
      </c>
      <c r="I19" s="28" t="s">
        <v>575</v>
      </c>
      <c r="J19" s="31" t="s">
        <v>75</v>
      </c>
      <c r="K19" s="201">
        <v>1</v>
      </c>
      <c r="L19" s="32" t="s">
        <v>76</v>
      </c>
      <c r="M19" s="180">
        <v>12</v>
      </c>
      <c r="N19" s="180">
        <v>1</v>
      </c>
      <c r="O19" s="180">
        <v>1</v>
      </c>
      <c r="P19" s="180">
        <v>1</v>
      </c>
      <c r="Q19" s="180">
        <v>1</v>
      </c>
      <c r="R19" s="180">
        <v>1</v>
      </c>
      <c r="S19" s="180">
        <v>1</v>
      </c>
      <c r="T19" s="180">
        <v>1</v>
      </c>
      <c r="U19" s="180">
        <v>1</v>
      </c>
      <c r="V19" s="180">
        <v>1</v>
      </c>
      <c r="W19" s="180">
        <v>1</v>
      </c>
      <c r="X19" s="180">
        <v>1</v>
      </c>
      <c r="Y19" s="180">
        <v>1</v>
      </c>
      <c r="Z19" s="128" t="s">
        <v>88</v>
      </c>
      <c r="AA19" s="128" t="s">
        <v>89</v>
      </c>
      <c r="AB19" s="128" t="s">
        <v>79</v>
      </c>
      <c r="AC19" s="128" t="s">
        <v>80</v>
      </c>
      <c r="AD19" s="180">
        <v>7927</v>
      </c>
      <c r="AE19" s="128" t="s">
        <v>345</v>
      </c>
      <c r="AF19" s="150" t="s">
        <v>367</v>
      </c>
      <c r="AG19" s="150" t="s">
        <v>367</v>
      </c>
      <c r="AH19" s="180"/>
    </row>
    <row r="20" spans="1:41" ht="47.25" customHeight="1">
      <c r="A20" s="128" t="s">
        <v>408</v>
      </c>
      <c r="B20" s="128" t="s">
        <v>559</v>
      </c>
      <c r="C20" s="27" t="s">
        <v>576</v>
      </c>
      <c r="D20" s="28" t="s">
        <v>577</v>
      </c>
      <c r="E20" s="205">
        <v>46054</v>
      </c>
      <c r="F20" s="205">
        <v>46387</v>
      </c>
      <c r="G20" s="206"/>
      <c r="H20" s="27" t="s">
        <v>578</v>
      </c>
      <c r="I20" s="27" t="s">
        <v>579</v>
      </c>
      <c r="J20" s="31" t="s">
        <v>75</v>
      </c>
      <c r="K20" s="201">
        <v>1</v>
      </c>
      <c r="L20" s="32" t="s">
        <v>87</v>
      </c>
      <c r="M20" s="180">
        <v>100</v>
      </c>
      <c r="N20" s="180">
        <v>0</v>
      </c>
      <c r="O20" s="180">
        <v>0</v>
      </c>
      <c r="P20" s="207">
        <v>1</v>
      </c>
      <c r="Q20" s="180">
        <v>0</v>
      </c>
      <c r="R20" s="180">
        <v>0</v>
      </c>
      <c r="S20" s="207">
        <v>1</v>
      </c>
      <c r="T20" s="180">
        <v>0</v>
      </c>
      <c r="U20" s="180">
        <v>0</v>
      </c>
      <c r="V20" s="207">
        <v>1</v>
      </c>
      <c r="W20" s="180">
        <v>0</v>
      </c>
      <c r="X20" s="180">
        <v>0</v>
      </c>
      <c r="Y20" s="207">
        <v>1</v>
      </c>
      <c r="Z20" s="128" t="s">
        <v>88</v>
      </c>
      <c r="AA20" s="128" t="s">
        <v>89</v>
      </c>
      <c r="AB20" s="128" t="s">
        <v>88</v>
      </c>
      <c r="AC20" s="128" t="s">
        <v>89</v>
      </c>
      <c r="AD20" s="180">
        <v>7956</v>
      </c>
      <c r="AE20" s="128" t="s">
        <v>378</v>
      </c>
      <c r="AF20" s="150" t="s">
        <v>406</v>
      </c>
      <c r="AG20" s="150" t="s">
        <v>406</v>
      </c>
      <c r="AH20" s="182"/>
    </row>
    <row r="21" spans="1:41" ht="47.25" customHeight="1">
      <c r="A21" s="128" t="s">
        <v>408</v>
      </c>
      <c r="B21" s="128" t="s">
        <v>559</v>
      </c>
      <c r="C21" s="27" t="s">
        <v>580</v>
      </c>
      <c r="D21" s="28" t="s">
        <v>577</v>
      </c>
      <c r="E21" s="205">
        <v>46054</v>
      </c>
      <c r="F21" s="205">
        <v>46387</v>
      </c>
      <c r="G21" s="206"/>
      <c r="H21" s="27" t="s">
        <v>581</v>
      </c>
      <c r="I21" s="27" t="s">
        <v>582</v>
      </c>
      <c r="J21" s="31" t="s">
        <v>75</v>
      </c>
      <c r="K21" s="201">
        <v>1</v>
      </c>
      <c r="L21" s="32" t="s">
        <v>87</v>
      </c>
      <c r="M21" s="180">
        <v>100</v>
      </c>
      <c r="N21" s="180">
        <v>0</v>
      </c>
      <c r="O21" s="180">
        <v>0</v>
      </c>
      <c r="P21" s="207">
        <v>1</v>
      </c>
      <c r="Q21" s="180">
        <v>0</v>
      </c>
      <c r="R21" s="180">
        <v>0</v>
      </c>
      <c r="S21" s="207">
        <v>1</v>
      </c>
      <c r="T21" s="180">
        <v>0</v>
      </c>
      <c r="U21" s="180">
        <v>0</v>
      </c>
      <c r="V21" s="207">
        <v>1</v>
      </c>
      <c r="W21" s="180">
        <v>0</v>
      </c>
      <c r="X21" s="180">
        <v>0</v>
      </c>
      <c r="Y21" s="207">
        <v>1</v>
      </c>
      <c r="Z21" s="128" t="s">
        <v>88</v>
      </c>
      <c r="AA21" s="128" t="s">
        <v>89</v>
      </c>
      <c r="AB21" s="128" t="s">
        <v>88</v>
      </c>
      <c r="AC21" s="128" t="s">
        <v>89</v>
      </c>
      <c r="AD21" s="180">
        <v>7927</v>
      </c>
      <c r="AE21" s="128" t="s">
        <v>345</v>
      </c>
      <c r="AF21" s="150" t="s">
        <v>367</v>
      </c>
      <c r="AG21" s="150" t="s">
        <v>367</v>
      </c>
      <c r="AH21" s="182"/>
    </row>
    <row r="22" spans="1:41" ht="47.25" customHeight="1">
      <c r="A22" s="128" t="s">
        <v>408</v>
      </c>
      <c r="B22" s="128" t="s">
        <v>559</v>
      </c>
      <c r="C22" s="27" t="s">
        <v>576</v>
      </c>
      <c r="D22" s="28" t="s">
        <v>583</v>
      </c>
      <c r="E22" s="205">
        <v>46054</v>
      </c>
      <c r="F22" s="205">
        <v>46387</v>
      </c>
      <c r="G22" s="206"/>
      <c r="H22" s="27" t="s">
        <v>584</v>
      </c>
      <c r="I22" s="27" t="s">
        <v>585</v>
      </c>
      <c r="J22" s="31" t="s">
        <v>75</v>
      </c>
      <c r="K22" s="201">
        <v>1</v>
      </c>
      <c r="L22" s="32" t="s">
        <v>87</v>
      </c>
      <c r="M22" s="180">
        <v>100</v>
      </c>
      <c r="N22" s="180">
        <v>0</v>
      </c>
      <c r="O22" s="180">
        <v>0</v>
      </c>
      <c r="P22" s="207">
        <v>1</v>
      </c>
      <c r="Q22" s="180">
        <v>0</v>
      </c>
      <c r="R22" s="180">
        <v>0</v>
      </c>
      <c r="S22" s="207">
        <v>1</v>
      </c>
      <c r="T22" s="180">
        <v>0</v>
      </c>
      <c r="U22" s="180">
        <v>0</v>
      </c>
      <c r="V22" s="207">
        <v>1</v>
      </c>
      <c r="W22" s="180">
        <v>0</v>
      </c>
      <c r="X22" s="180">
        <v>0</v>
      </c>
      <c r="Y22" s="207">
        <v>1</v>
      </c>
      <c r="Z22" s="128" t="s">
        <v>88</v>
      </c>
      <c r="AA22" s="128" t="s">
        <v>89</v>
      </c>
      <c r="AB22" s="128" t="s">
        <v>88</v>
      </c>
      <c r="AC22" s="128" t="s">
        <v>89</v>
      </c>
      <c r="AD22" s="180">
        <v>7956</v>
      </c>
      <c r="AE22" s="128" t="s">
        <v>378</v>
      </c>
      <c r="AF22" s="150" t="s">
        <v>406</v>
      </c>
      <c r="AG22" s="150" t="s">
        <v>406</v>
      </c>
      <c r="AH22" s="182"/>
    </row>
    <row r="23" spans="1:41" ht="47.25" customHeight="1">
      <c r="A23" s="128" t="s">
        <v>408</v>
      </c>
      <c r="B23" s="128" t="s">
        <v>559</v>
      </c>
      <c r="C23" s="27" t="s">
        <v>580</v>
      </c>
      <c r="D23" s="28" t="s">
        <v>583</v>
      </c>
      <c r="E23" s="205">
        <v>46054</v>
      </c>
      <c r="F23" s="205">
        <v>46387</v>
      </c>
      <c r="G23" s="206"/>
      <c r="H23" s="27" t="s">
        <v>586</v>
      </c>
      <c r="I23" s="27" t="s">
        <v>587</v>
      </c>
      <c r="J23" s="31" t="s">
        <v>75</v>
      </c>
      <c r="K23" s="201">
        <v>1</v>
      </c>
      <c r="L23" s="32" t="s">
        <v>87</v>
      </c>
      <c r="M23" s="180">
        <v>100</v>
      </c>
      <c r="N23" s="180">
        <v>0</v>
      </c>
      <c r="O23" s="180">
        <v>0</v>
      </c>
      <c r="P23" s="207">
        <v>1</v>
      </c>
      <c r="Q23" s="180">
        <v>0</v>
      </c>
      <c r="R23" s="180">
        <v>0</v>
      </c>
      <c r="S23" s="207">
        <v>1</v>
      </c>
      <c r="T23" s="180">
        <v>0</v>
      </c>
      <c r="U23" s="180">
        <v>0</v>
      </c>
      <c r="V23" s="207">
        <v>1</v>
      </c>
      <c r="W23" s="180">
        <v>0</v>
      </c>
      <c r="X23" s="180">
        <v>0</v>
      </c>
      <c r="Y23" s="207">
        <v>1</v>
      </c>
      <c r="Z23" s="128" t="s">
        <v>88</v>
      </c>
      <c r="AA23" s="128" t="s">
        <v>89</v>
      </c>
      <c r="AB23" s="128" t="s">
        <v>88</v>
      </c>
      <c r="AC23" s="128" t="s">
        <v>89</v>
      </c>
      <c r="AD23" s="180">
        <v>7927</v>
      </c>
      <c r="AE23" s="128" t="s">
        <v>345</v>
      </c>
      <c r="AF23" s="150" t="s">
        <v>367</v>
      </c>
      <c r="AG23" s="150" t="s">
        <v>367</v>
      </c>
      <c r="AH23" s="182"/>
    </row>
    <row r="24" spans="1:41" ht="47.25" customHeight="1">
      <c r="A24" s="208" t="s">
        <v>68</v>
      </c>
      <c r="B24" s="208" t="s">
        <v>238</v>
      </c>
      <c r="C24" s="197" t="s">
        <v>253</v>
      </c>
      <c r="D24" s="28" t="s">
        <v>588</v>
      </c>
      <c r="E24" s="209">
        <v>46023</v>
      </c>
      <c r="F24" s="209" t="s">
        <v>255</v>
      </c>
      <c r="G24" s="210"/>
      <c r="H24" s="146" t="s">
        <v>589</v>
      </c>
      <c r="I24" s="146" t="s">
        <v>589</v>
      </c>
      <c r="J24" s="31" t="s">
        <v>75</v>
      </c>
      <c r="K24" s="73">
        <v>4</v>
      </c>
      <c r="L24" s="32" t="s">
        <v>87</v>
      </c>
      <c r="M24" s="73">
        <v>4</v>
      </c>
      <c r="N24" s="211"/>
      <c r="O24" s="180"/>
      <c r="P24" s="180">
        <v>1</v>
      </c>
      <c r="Q24" s="211"/>
      <c r="R24" s="211"/>
      <c r="S24" s="180">
        <v>1</v>
      </c>
      <c r="T24" s="180"/>
      <c r="U24" s="211"/>
      <c r="V24" s="180">
        <v>1</v>
      </c>
      <c r="W24" s="211"/>
      <c r="X24" s="211"/>
      <c r="Y24" s="180">
        <v>1</v>
      </c>
      <c r="Z24" s="128" t="s">
        <v>88</v>
      </c>
      <c r="AA24" s="128" t="s">
        <v>89</v>
      </c>
      <c r="AB24" s="128" t="s">
        <v>88</v>
      </c>
      <c r="AC24" s="128" t="s">
        <v>89</v>
      </c>
      <c r="AD24" s="180">
        <v>7932</v>
      </c>
      <c r="AE24" s="128" t="s">
        <v>114</v>
      </c>
      <c r="AF24" s="150" t="s">
        <v>82</v>
      </c>
      <c r="AG24" s="150" t="s">
        <v>82</v>
      </c>
      <c r="AH24" s="211"/>
      <c r="AI24" s="119"/>
      <c r="AJ24" s="119"/>
      <c r="AK24" s="119"/>
      <c r="AL24" s="119"/>
      <c r="AM24" s="119"/>
      <c r="AN24" s="119"/>
      <c r="AO24" s="119"/>
    </row>
    <row r="25" spans="1:41" ht="21.75" customHeight="1">
      <c r="A25" s="406"/>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55"/>
    </row>
    <row r="26" spans="1:41" ht="44.25" customHeight="1">
      <c r="A26" s="49"/>
      <c r="B26" s="49"/>
      <c r="C26" s="49"/>
      <c r="D26" s="212"/>
      <c r="E26" s="50"/>
      <c r="F26" s="50"/>
      <c r="G26" s="50"/>
      <c r="H26" s="49"/>
      <c r="I26" s="49"/>
      <c r="J26" s="49"/>
      <c r="K26" s="49"/>
      <c r="L26" s="49"/>
      <c r="M26" s="49"/>
      <c r="N26" s="49"/>
      <c r="O26" s="49"/>
      <c r="P26" s="49"/>
      <c r="Q26" s="49"/>
      <c r="R26" s="49"/>
      <c r="S26" s="49"/>
      <c r="T26" s="49"/>
      <c r="U26" s="49"/>
      <c r="V26" s="49"/>
      <c r="W26" s="49"/>
      <c r="X26" s="49"/>
      <c r="Y26" s="49"/>
      <c r="Z26" s="49"/>
      <c r="AA26" s="49"/>
      <c r="AB26" s="49"/>
      <c r="AC26" s="49"/>
      <c r="AD26" s="49"/>
      <c r="AE26" s="51" t="str">
        <f>IF(AD26="","",VLOOKUP($AD$15:$AD$32,#REF!,2,0))</f>
        <v/>
      </c>
      <c r="AF26" s="52"/>
      <c r="AG26" s="52"/>
      <c r="AH26" s="52"/>
      <c r="AI26" s="53"/>
      <c r="AJ26" s="53"/>
      <c r="AK26" s="53"/>
      <c r="AL26" s="53"/>
      <c r="AM26" s="53"/>
      <c r="AN26" s="53"/>
      <c r="AO26" s="53"/>
    </row>
    <row r="27" spans="1:41" ht="44.25" customHeight="1">
      <c r="A27" s="54"/>
      <c r="B27" s="352" t="s">
        <v>152</v>
      </c>
      <c r="C27" s="353"/>
      <c r="D27" s="55" t="s">
        <v>848</v>
      </c>
      <c r="E27" s="56"/>
      <c r="F27" s="56"/>
      <c r="G27" s="56"/>
      <c r="H27" s="54"/>
      <c r="I27" s="54"/>
      <c r="J27" s="54"/>
      <c r="K27" s="54"/>
      <c r="L27" s="54"/>
      <c r="M27" s="54"/>
      <c r="N27" s="54"/>
      <c r="O27" s="54"/>
      <c r="P27" s="54"/>
      <c r="Q27" s="54"/>
      <c r="R27" s="54"/>
      <c r="S27" s="54"/>
      <c r="T27" s="54"/>
      <c r="U27" s="54"/>
      <c r="V27" s="54"/>
      <c r="W27" s="54"/>
      <c r="X27" s="54"/>
      <c r="Y27" s="54"/>
      <c r="Z27" s="54"/>
      <c r="AA27" s="54"/>
      <c r="AB27" s="54"/>
      <c r="AC27" s="57"/>
      <c r="AD27" s="57"/>
      <c r="AE27" s="57"/>
      <c r="AF27" s="57"/>
      <c r="AG27" s="57"/>
      <c r="AH27" s="57"/>
      <c r="AI27" s="53"/>
      <c r="AJ27" s="53"/>
      <c r="AK27" s="53"/>
      <c r="AL27" s="53"/>
      <c r="AM27" s="53"/>
      <c r="AN27" s="53"/>
      <c r="AO27" s="53"/>
    </row>
    <row r="28" spans="1:41" ht="44.25" customHeight="1">
      <c r="A28" s="54"/>
      <c r="B28" s="354" t="s">
        <v>153</v>
      </c>
      <c r="C28" s="355"/>
      <c r="D28" s="58">
        <v>45992</v>
      </c>
      <c r="E28" s="56"/>
      <c r="F28" s="56"/>
      <c r="G28" s="56"/>
      <c r="H28" s="54"/>
      <c r="I28" s="54"/>
      <c r="J28" s="54"/>
      <c r="K28" s="54"/>
      <c r="L28" s="54"/>
      <c r="M28" s="54"/>
      <c r="N28" s="54"/>
      <c r="O28" s="54"/>
      <c r="P28" s="54"/>
      <c r="Q28" s="54"/>
      <c r="R28" s="54"/>
      <c r="S28" s="54"/>
      <c r="T28" s="54"/>
      <c r="U28" s="54"/>
      <c r="V28" s="54"/>
      <c r="W28" s="54"/>
      <c r="X28" s="54"/>
      <c r="Y28" s="54"/>
      <c r="Z28" s="54"/>
      <c r="AA28" s="54"/>
      <c r="AB28" s="54"/>
      <c r="AC28" s="357"/>
      <c r="AD28" s="358"/>
      <c r="AE28" s="359"/>
      <c r="AF28" s="57"/>
      <c r="AG28" s="57"/>
      <c r="AH28" s="59"/>
      <c r="AI28" s="53"/>
      <c r="AJ28" s="53"/>
      <c r="AK28" s="53"/>
      <c r="AL28" s="53"/>
      <c r="AM28" s="53"/>
      <c r="AN28" s="53"/>
      <c r="AO28" s="53"/>
    </row>
    <row r="29" spans="1:41" ht="44.25" customHeight="1">
      <c r="A29" s="59"/>
      <c r="B29" s="356" t="s">
        <v>154</v>
      </c>
      <c r="C29" s="355"/>
      <c r="D29" s="335">
        <v>46068</v>
      </c>
      <c r="E29" s="60"/>
      <c r="F29" s="61"/>
      <c r="G29" s="61"/>
      <c r="H29" s="59"/>
      <c r="I29" s="59"/>
      <c r="J29" s="59"/>
      <c r="K29" s="59"/>
      <c r="L29" s="59"/>
      <c r="M29" s="59"/>
      <c r="N29" s="59"/>
      <c r="O29" s="59"/>
      <c r="P29" s="59"/>
      <c r="Q29" s="59"/>
      <c r="R29" s="59"/>
      <c r="S29" s="59"/>
      <c r="T29" s="59"/>
      <c r="U29" s="59"/>
      <c r="V29" s="59"/>
      <c r="W29" s="59"/>
      <c r="X29" s="59"/>
      <c r="Y29" s="59"/>
      <c r="Z29" s="59"/>
      <c r="AA29" s="59"/>
      <c r="AB29" s="59"/>
      <c r="AC29" s="360" t="s">
        <v>155</v>
      </c>
      <c r="AD29" s="361"/>
      <c r="AE29" s="362"/>
      <c r="AF29" s="59"/>
      <c r="AG29" s="59"/>
      <c r="AH29" s="59"/>
      <c r="AI29" s="53"/>
      <c r="AJ29" s="53"/>
      <c r="AK29" s="53"/>
      <c r="AL29" s="53"/>
      <c r="AM29" s="53"/>
      <c r="AN29" s="53"/>
      <c r="AO29" s="53"/>
    </row>
    <row r="30" spans="1:41" ht="44.25" customHeight="1">
      <c r="A30" s="59"/>
      <c r="B30" s="339" t="s">
        <v>156</v>
      </c>
      <c r="C30" s="340"/>
      <c r="D30" s="336" t="s">
        <v>856</v>
      </c>
      <c r="E30" s="60"/>
      <c r="F30" s="61"/>
      <c r="G30" s="61"/>
      <c r="H30" s="59"/>
      <c r="I30" s="59"/>
      <c r="J30" s="59"/>
      <c r="K30" s="59"/>
      <c r="L30" s="59"/>
      <c r="M30" s="59"/>
      <c r="N30" s="59"/>
      <c r="O30" s="59"/>
      <c r="P30" s="59"/>
      <c r="Q30" s="59"/>
      <c r="R30" s="59"/>
      <c r="S30" s="59"/>
      <c r="T30" s="59"/>
      <c r="U30" s="59"/>
      <c r="V30" s="59"/>
      <c r="W30" s="59"/>
      <c r="X30" s="59"/>
      <c r="Y30" s="59"/>
      <c r="Z30" s="59"/>
      <c r="AA30" s="59"/>
      <c r="AB30" s="59"/>
      <c r="AC30" s="363" t="s">
        <v>157</v>
      </c>
      <c r="AD30" s="364"/>
      <c r="AE30" s="365"/>
      <c r="AF30" s="59"/>
      <c r="AG30" s="59"/>
      <c r="AH30" s="59"/>
      <c r="AI30" s="53"/>
      <c r="AJ30" s="53"/>
      <c r="AK30" s="53"/>
      <c r="AL30" s="53"/>
      <c r="AM30" s="53"/>
      <c r="AN30" s="53"/>
      <c r="AO30" s="53"/>
    </row>
    <row r="31" spans="1:41" ht="44.25" customHeight="1">
      <c r="A31" s="59"/>
      <c r="B31" s="59"/>
      <c r="C31" s="59"/>
      <c r="D31" s="213"/>
      <c r="E31" s="60"/>
      <c r="F31" s="61"/>
      <c r="G31" s="61"/>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3"/>
      <c r="AJ31" s="53"/>
      <c r="AK31" s="53"/>
      <c r="AL31" s="53"/>
      <c r="AM31" s="53"/>
      <c r="AN31" s="53"/>
      <c r="AO31" s="53"/>
    </row>
    <row r="32" spans="1:41" ht="44.25" customHeight="1">
      <c r="A32" s="59"/>
      <c r="B32" s="59"/>
      <c r="C32" s="59"/>
      <c r="D32" s="213"/>
      <c r="E32" s="60"/>
      <c r="F32" s="61"/>
      <c r="G32" s="61"/>
      <c r="H32" s="59"/>
      <c r="I32" s="59"/>
      <c r="J32" s="59"/>
      <c r="K32" s="59"/>
      <c r="L32" s="59"/>
      <c r="M32" s="59"/>
      <c r="N32" s="59"/>
      <c r="O32" s="59"/>
      <c r="P32" s="59"/>
      <c r="Q32" s="59"/>
      <c r="R32" s="59"/>
      <c r="S32" s="59"/>
      <c r="T32" s="59"/>
      <c r="U32" s="59"/>
      <c r="V32" s="59"/>
      <c r="W32" s="59"/>
      <c r="X32" s="59"/>
      <c r="Y32" s="59"/>
      <c r="Z32" s="59"/>
      <c r="AA32" s="59"/>
      <c r="AB32" s="59"/>
      <c r="AC32" s="59"/>
      <c r="AD32" s="63"/>
      <c r="AE32" s="59"/>
      <c r="AF32" s="59"/>
      <c r="AG32" s="59"/>
      <c r="AH32" s="59"/>
      <c r="AI32" s="53"/>
      <c r="AJ32" s="53"/>
      <c r="AK32" s="53"/>
      <c r="AL32" s="53"/>
      <c r="AM32" s="53"/>
      <c r="AN32" s="53"/>
      <c r="AO32" s="53"/>
    </row>
    <row r="33" spans="1:41" ht="44.25" customHeight="1">
      <c r="A33" s="59"/>
      <c r="B33" s="59"/>
      <c r="C33" s="59"/>
      <c r="D33" s="213"/>
      <c r="E33" s="60"/>
      <c r="F33" s="61"/>
      <c r="G33" s="61"/>
      <c r="H33" s="59"/>
      <c r="I33" s="59"/>
      <c r="J33" s="59"/>
      <c r="K33" s="59"/>
      <c r="L33" s="59"/>
      <c r="M33" s="59"/>
      <c r="N33" s="59"/>
      <c r="O33" s="59"/>
      <c r="P33" s="59"/>
      <c r="Q33" s="59"/>
      <c r="R33" s="59"/>
      <c r="S33" s="59"/>
      <c r="T33" s="59"/>
      <c r="U33" s="59"/>
      <c r="V33" s="59"/>
      <c r="W33" s="59"/>
      <c r="X33" s="59"/>
      <c r="Y33" s="59"/>
      <c r="Z33" s="59"/>
      <c r="AA33" s="59"/>
      <c r="AB33" s="59"/>
      <c r="AC33" s="59"/>
      <c r="AD33" s="63"/>
      <c r="AE33" s="59"/>
      <c r="AF33" s="59"/>
      <c r="AG33" s="59"/>
      <c r="AH33" s="59"/>
      <c r="AI33" s="53"/>
      <c r="AJ33" s="53"/>
      <c r="AK33" s="53"/>
      <c r="AL33" s="53"/>
      <c r="AM33" s="53"/>
      <c r="AN33" s="53"/>
      <c r="AO33" s="53"/>
    </row>
    <row r="34" spans="1:41" ht="44.25" customHeight="1">
      <c r="A34" s="59"/>
      <c r="B34" s="59"/>
      <c r="C34" s="59"/>
      <c r="D34" s="213"/>
      <c r="E34" s="60"/>
      <c r="F34" s="61"/>
      <c r="G34" s="61"/>
      <c r="H34" s="59"/>
      <c r="I34" s="59"/>
      <c r="J34" s="59"/>
      <c r="K34" s="59"/>
      <c r="L34" s="59"/>
      <c r="M34" s="59"/>
      <c r="N34" s="59"/>
      <c r="O34" s="59"/>
      <c r="P34" s="59"/>
      <c r="Q34" s="59"/>
      <c r="R34" s="59"/>
      <c r="S34" s="59"/>
      <c r="T34" s="59"/>
      <c r="U34" s="59"/>
      <c r="V34" s="59"/>
      <c r="W34" s="59"/>
      <c r="X34" s="59"/>
      <c r="Y34" s="59"/>
      <c r="Z34" s="59"/>
      <c r="AA34" s="59"/>
      <c r="AB34" s="59"/>
      <c r="AC34" s="59"/>
      <c r="AD34" s="63"/>
      <c r="AE34" s="59"/>
      <c r="AF34" s="59"/>
      <c r="AG34" s="59"/>
      <c r="AH34" s="59"/>
      <c r="AI34" s="53"/>
      <c r="AJ34" s="53"/>
      <c r="AK34" s="53"/>
      <c r="AL34" s="53"/>
      <c r="AM34" s="53"/>
      <c r="AN34" s="53"/>
      <c r="AO34" s="53"/>
    </row>
    <row r="35" spans="1:41" ht="44.25" customHeight="1">
      <c r="A35" s="59"/>
      <c r="B35" s="64"/>
      <c r="C35" s="64"/>
      <c r="D35" s="214"/>
      <c r="E35" s="65"/>
      <c r="F35" s="66"/>
      <c r="G35" s="66"/>
      <c r="H35" s="64"/>
      <c r="I35" s="64"/>
      <c r="J35" s="64"/>
      <c r="K35" s="64"/>
      <c r="L35" s="64"/>
      <c r="M35" s="64"/>
      <c r="N35" s="64"/>
      <c r="O35" s="64"/>
      <c r="P35" s="64"/>
      <c r="Q35" s="64"/>
      <c r="R35" s="64"/>
      <c r="S35" s="64"/>
      <c r="T35" s="64"/>
      <c r="U35" s="64"/>
      <c r="V35" s="64"/>
      <c r="W35" s="64"/>
      <c r="X35" s="64"/>
      <c r="Y35" s="64"/>
      <c r="Z35" s="64"/>
      <c r="AA35" s="64"/>
      <c r="AB35" s="64"/>
    </row>
    <row r="36" spans="1:41" ht="44.25" customHeight="1">
      <c r="A36" s="59"/>
      <c r="B36" s="64"/>
      <c r="C36" s="64"/>
      <c r="D36" s="21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41" ht="44.25" customHeight="1">
      <c r="A37" s="59"/>
      <c r="B37" s="64"/>
      <c r="C37" s="64"/>
      <c r="D37" s="21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41" ht="44.25" customHeight="1">
      <c r="A38" s="59"/>
      <c r="B38" s="64"/>
      <c r="C38" s="64"/>
      <c r="D38" s="21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41" ht="44.25" customHeight="1">
      <c r="A39" s="59"/>
      <c r="B39" s="64"/>
      <c r="C39" s="64"/>
      <c r="D39" s="21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41" ht="44.25" customHeight="1">
      <c r="A40" s="59"/>
      <c r="B40" s="64"/>
      <c r="C40" s="64"/>
      <c r="D40" s="21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41" ht="44.25" customHeight="1">
      <c r="A41" s="59"/>
      <c r="B41" s="64"/>
      <c r="C41" s="64"/>
      <c r="D41" s="21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41" ht="44.25" customHeight="1">
      <c r="A42" s="59"/>
      <c r="B42" s="64"/>
      <c r="C42" s="64"/>
      <c r="D42" s="21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41" ht="44.25" customHeight="1">
      <c r="A43" s="59"/>
      <c r="B43" s="64"/>
      <c r="C43" s="64"/>
      <c r="D43" s="21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41" ht="44.25" customHeight="1">
      <c r="A44" s="59"/>
      <c r="B44" s="64"/>
      <c r="C44" s="64"/>
      <c r="D44" s="21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41" ht="44.25" customHeight="1">
      <c r="A45" s="59"/>
      <c r="B45" s="64"/>
      <c r="C45" s="64"/>
      <c r="D45" s="21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41" ht="44.25" customHeight="1">
      <c r="A46" s="64"/>
      <c r="B46" s="64"/>
      <c r="C46" s="64"/>
      <c r="D46" s="21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41" ht="44.25" customHeight="1">
      <c r="A47" s="64"/>
      <c r="B47" s="64"/>
      <c r="C47" s="64"/>
      <c r="D47" s="21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41" ht="44.25" customHeight="1">
      <c r="A48" s="64"/>
      <c r="B48" s="64"/>
      <c r="C48" s="64"/>
      <c r="D48" s="21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21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21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21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21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21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21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21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21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21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21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21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21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21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21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21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21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21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21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21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21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21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21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21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21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21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21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21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21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21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21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21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21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21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21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21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21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21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21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21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21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21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21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21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21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21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21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21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21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21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21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21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21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21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21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21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21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21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21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21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21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21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21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21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21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21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21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21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21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21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21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21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21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21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21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21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21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21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21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21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21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21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21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21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21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21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21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21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21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21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21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21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21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21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21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21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21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21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21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21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21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21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21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21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21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214"/>
      <c r="E153" s="66"/>
      <c r="F153" s="64"/>
      <c r="G153" s="64"/>
      <c r="H153" s="64"/>
      <c r="I153" s="64"/>
      <c r="J153" s="64"/>
      <c r="K153" s="64"/>
      <c r="L153" s="67"/>
      <c r="M153" s="67"/>
      <c r="N153" s="67"/>
      <c r="O153" s="67"/>
      <c r="P153" s="67"/>
      <c r="Q153" s="67"/>
      <c r="R153" s="67"/>
      <c r="S153" s="67"/>
      <c r="T153" s="67"/>
      <c r="U153" s="67"/>
      <c r="V153" s="67"/>
      <c r="W153" s="67"/>
      <c r="X153" s="67"/>
      <c r="Y153" s="67"/>
      <c r="Z153" s="64"/>
      <c r="AA153" s="64"/>
      <c r="AB153" s="68"/>
      <c r="AC153" s="68"/>
      <c r="AD153" s="68"/>
      <c r="AE153" s="68"/>
      <c r="AF153" s="68"/>
      <c r="AG153" s="68"/>
      <c r="AH153" s="68"/>
    </row>
    <row r="154" spans="1:34" ht="44.25" customHeight="1">
      <c r="A154" s="64"/>
      <c r="B154" s="64"/>
      <c r="C154" s="64"/>
      <c r="D154" s="214"/>
      <c r="E154" s="66"/>
      <c r="F154" s="64"/>
      <c r="G154" s="64"/>
      <c r="H154" s="64"/>
      <c r="I154" s="64"/>
      <c r="J154" s="64"/>
      <c r="K154" s="64"/>
      <c r="L154" s="67"/>
      <c r="M154" s="67"/>
      <c r="N154" s="67"/>
      <c r="O154" s="67"/>
      <c r="P154" s="67"/>
      <c r="Q154" s="67"/>
      <c r="R154" s="67"/>
      <c r="S154" s="67"/>
      <c r="T154" s="67"/>
      <c r="U154" s="67"/>
      <c r="V154" s="67"/>
      <c r="W154" s="67"/>
      <c r="X154" s="67"/>
      <c r="Y154" s="67"/>
      <c r="Z154" s="64"/>
      <c r="AA154" s="64"/>
      <c r="AB154" s="68"/>
      <c r="AC154" s="68"/>
      <c r="AD154" s="68"/>
      <c r="AE154" s="68"/>
      <c r="AF154" s="68"/>
      <c r="AG154" s="68"/>
      <c r="AH154" s="68"/>
    </row>
    <row r="155" spans="1:34" ht="44.25" customHeight="1">
      <c r="A155" s="64"/>
      <c r="B155" s="64"/>
      <c r="C155" s="64"/>
      <c r="D155" s="214"/>
      <c r="E155" s="66"/>
      <c r="F155" s="64"/>
      <c r="G155" s="64"/>
      <c r="H155" s="64"/>
      <c r="I155" s="64"/>
      <c r="J155" s="64"/>
      <c r="K155" s="64"/>
      <c r="L155" s="67"/>
      <c r="M155" s="67"/>
      <c r="N155" s="67"/>
      <c r="O155" s="67"/>
      <c r="P155" s="67"/>
      <c r="Q155" s="67"/>
      <c r="R155" s="67"/>
      <c r="S155" s="67"/>
      <c r="T155" s="67"/>
      <c r="U155" s="67"/>
      <c r="V155" s="67"/>
      <c r="W155" s="67"/>
      <c r="X155" s="67"/>
      <c r="Y155" s="67"/>
      <c r="Z155" s="64"/>
      <c r="AA155" s="64"/>
      <c r="AB155" s="68"/>
      <c r="AC155" s="68"/>
      <c r="AD155" s="68"/>
      <c r="AE155" s="68"/>
      <c r="AF155" s="68"/>
      <c r="AG155" s="68"/>
      <c r="AH155" s="68"/>
    </row>
    <row r="156" spans="1:34" ht="44.25" customHeight="1">
      <c r="A156" s="64"/>
      <c r="B156" s="64"/>
      <c r="C156" s="64"/>
      <c r="D156" s="214"/>
      <c r="E156" s="66"/>
      <c r="F156" s="64"/>
      <c r="G156" s="64"/>
      <c r="H156" s="64"/>
      <c r="I156" s="64"/>
      <c r="J156" s="64"/>
      <c r="K156" s="64"/>
      <c r="L156" s="67"/>
      <c r="M156" s="67"/>
      <c r="N156" s="67"/>
      <c r="O156" s="67"/>
      <c r="P156" s="67"/>
      <c r="Q156" s="67"/>
      <c r="R156" s="67"/>
      <c r="S156" s="67"/>
      <c r="T156" s="67"/>
      <c r="U156" s="67"/>
      <c r="V156" s="67"/>
      <c r="W156" s="67"/>
      <c r="X156" s="67"/>
      <c r="Y156" s="67"/>
      <c r="Z156" s="64"/>
      <c r="AA156" s="64"/>
      <c r="AB156" s="68"/>
      <c r="AC156" s="68"/>
      <c r="AD156" s="68"/>
      <c r="AE156" s="68"/>
      <c r="AF156" s="68"/>
      <c r="AG156" s="68"/>
      <c r="AH156" s="68"/>
    </row>
    <row r="157" spans="1:34" ht="44.25" customHeight="1">
      <c r="A157" s="64"/>
      <c r="B157" s="64"/>
      <c r="C157" s="64"/>
      <c r="D157" s="214"/>
      <c r="E157" s="66"/>
      <c r="F157" s="64"/>
      <c r="G157" s="64"/>
      <c r="H157" s="64"/>
      <c r="I157" s="64"/>
      <c r="J157" s="64"/>
      <c r="K157" s="64"/>
      <c r="L157" s="67"/>
      <c r="M157" s="67"/>
      <c r="N157" s="67"/>
      <c r="O157" s="67"/>
      <c r="P157" s="67"/>
      <c r="Q157" s="67"/>
      <c r="R157" s="67"/>
      <c r="S157" s="67"/>
      <c r="T157" s="67"/>
      <c r="U157" s="67"/>
      <c r="V157" s="67"/>
      <c r="W157" s="67"/>
      <c r="X157" s="67"/>
      <c r="Y157" s="67"/>
      <c r="Z157" s="64"/>
      <c r="AA157" s="64"/>
      <c r="AB157" s="68"/>
      <c r="AC157" s="68"/>
      <c r="AD157" s="68"/>
      <c r="AE157" s="68"/>
      <c r="AF157" s="68"/>
      <c r="AG157" s="68"/>
      <c r="AH157" s="68"/>
    </row>
    <row r="158" spans="1:34" ht="44.25" customHeight="1">
      <c r="A158" s="64"/>
      <c r="B158" s="64"/>
      <c r="C158" s="64"/>
      <c r="D158" s="214"/>
      <c r="E158" s="66"/>
      <c r="F158" s="64"/>
      <c r="G158" s="64"/>
      <c r="H158" s="64"/>
      <c r="I158" s="64"/>
      <c r="J158" s="64"/>
      <c r="K158" s="64"/>
      <c r="L158" s="67"/>
      <c r="M158" s="67"/>
      <c r="N158" s="67"/>
      <c r="O158" s="67"/>
      <c r="P158" s="67"/>
      <c r="Q158" s="67"/>
      <c r="R158" s="67"/>
      <c r="S158" s="67"/>
      <c r="T158" s="67"/>
      <c r="U158" s="67"/>
      <c r="V158" s="67"/>
      <c r="W158" s="67"/>
      <c r="X158" s="67"/>
      <c r="Y158" s="67"/>
      <c r="Z158" s="64"/>
      <c r="AA158" s="64"/>
      <c r="AB158" s="68"/>
      <c r="AC158" s="68"/>
      <c r="AD158" s="68"/>
      <c r="AE158" s="68"/>
      <c r="AF158" s="68"/>
      <c r="AG158" s="68"/>
      <c r="AH158" s="68"/>
    </row>
    <row r="159" spans="1:34" ht="44.25" customHeight="1">
      <c r="A159" s="64"/>
      <c r="B159" s="64"/>
      <c r="C159" s="64"/>
      <c r="D159" s="214"/>
      <c r="E159" s="66"/>
      <c r="F159" s="64"/>
      <c r="G159" s="64"/>
      <c r="H159" s="64"/>
      <c r="I159" s="64"/>
      <c r="J159" s="64"/>
      <c r="K159" s="64"/>
      <c r="L159" s="67"/>
      <c r="M159" s="67"/>
      <c r="N159" s="67"/>
      <c r="O159" s="67"/>
      <c r="P159" s="67"/>
      <c r="Q159" s="67"/>
      <c r="R159" s="67"/>
      <c r="S159" s="67"/>
      <c r="T159" s="67"/>
      <c r="U159" s="67"/>
      <c r="V159" s="67"/>
      <c r="W159" s="67"/>
      <c r="X159" s="67"/>
      <c r="Y159" s="67"/>
      <c r="Z159" s="64"/>
      <c r="AA159" s="64"/>
      <c r="AB159" s="68"/>
      <c r="AC159" s="68"/>
      <c r="AD159" s="68"/>
      <c r="AE159" s="68"/>
      <c r="AF159" s="68"/>
      <c r="AG159" s="68"/>
      <c r="AH159" s="68"/>
    </row>
    <row r="160" spans="1:34" ht="44.25" customHeight="1">
      <c r="A160" s="64"/>
      <c r="B160" s="64"/>
      <c r="C160" s="64"/>
      <c r="D160" s="214"/>
      <c r="E160" s="66"/>
      <c r="F160" s="64"/>
      <c r="G160" s="64"/>
      <c r="H160" s="64"/>
      <c r="I160" s="64"/>
      <c r="J160" s="64"/>
      <c r="K160" s="64"/>
      <c r="L160" s="67"/>
      <c r="M160" s="67"/>
      <c r="N160" s="67"/>
      <c r="O160" s="67"/>
      <c r="P160" s="67"/>
      <c r="Q160" s="67"/>
      <c r="R160" s="67"/>
      <c r="S160" s="67"/>
      <c r="T160" s="67"/>
      <c r="U160" s="67"/>
      <c r="V160" s="67"/>
      <c r="W160" s="67"/>
      <c r="X160" s="67"/>
      <c r="Y160" s="67"/>
      <c r="Z160" s="64"/>
      <c r="AA160" s="64"/>
      <c r="AB160" s="68"/>
      <c r="AC160" s="68"/>
      <c r="AD160" s="68"/>
      <c r="AE160" s="68"/>
      <c r="AF160" s="68"/>
      <c r="AG160" s="68"/>
      <c r="AH160" s="68"/>
    </row>
    <row r="161" spans="1:34" ht="44.25" customHeight="1">
      <c r="A161" s="64"/>
      <c r="B161" s="64"/>
      <c r="C161" s="64"/>
      <c r="D161" s="214"/>
      <c r="E161" s="66"/>
      <c r="F161" s="64"/>
      <c r="G161" s="64"/>
      <c r="H161" s="64"/>
      <c r="I161" s="64"/>
      <c r="J161" s="64"/>
      <c r="K161" s="64"/>
      <c r="L161" s="67"/>
      <c r="M161" s="67"/>
      <c r="N161" s="67"/>
      <c r="O161" s="67"/>
      <c r="P161" s="67"/>
      <c r="Q161" s="67"/>
      <c r="R161" s="67"/>
      <c r="S161" s="67"/>
      <c r="T161" s="67"/>
      <c r="U161" s="67"/>
      <c r="V161" s="67"/>
      <c r="W161" s="67"/>
      <c r="X161" s="67"/>
      <c r="Y161" s="67"/>
      <c r="Z161" s="64"/>
      <c r="AA161" s="64"/>
      <c r="AB161" s="68"/>
      <c r="AC161" s="68"/>
      <c r="AD161" s="68"/>
      <c r="AE161" s="68"/>
      <c r="AF161" s="68"/>
      <c r="AG161" s="68"/>
      <c r="AH161" s="68"/>
    </row>
    <row r="162" spans="1:34" ht="44.25" customHeight="1">
      <c r="A162" s="64"/>
      <c r="B162" s="64"/>
      <c r="C162" s="64"/>
      <c r="D162" s="214"/>
      <c r="E162" s="66"/>
      <c r="F162" s="64"/>
      <c r="G162" s="64"/>
      <c r="H162" s="64"/>
      <c r="I162" s="64"/>
      <c r="J162" s="64"/>
      <c r="K162" s="64"/>
      <c r="L162" s="67"/>
      <c r="M162" s="67"/>
      <c r="N162" s="67"/>
      <c r="O162" s="67"/>
      <c r="P162" s="67"/>
      <c r="Q162" s="67"/>
      <c r="R162" s="67"/>
      <c r="S162" s="67"/>
      <c r="T162" s="67"/>
      <c r="U162" s="67"/>
      <c r="V162" s="67"/>
      <c r="W162" s="67"/>
      <c r="X162" s="67"/>
      <c r="Y162" s="67"/>
      <c r="Z162" s="64"/>
      <c r="AA162" s="64"/>
      <c r="AB162" s="68"/>
      <c r="AC162" s="68"/>
      <c r="AD162" s="68"/>
      <c r="AE162" s="68"/>
      <c r="AF162" s="68"/>
      <c r="AG162" s="68"/>
      <c r="AH162" s="68"/>
    </row>
    <row r="163" spans="1:34" ht="44.25" customHeight="1">
      <c r="A163" s="64"/>
      <c r="B163" s="64"/>
      <c r="C163" s="64"/>
      <c r="D163" s="21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21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21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21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21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21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21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21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21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21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21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21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21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21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21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21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21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21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21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21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21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21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21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21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21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21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21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21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21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21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21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21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21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21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21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21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21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21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21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21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21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21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21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21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21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21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21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21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21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21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21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21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21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21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21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21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21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21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21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21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214"/>
      <c r="E223" s="65"/>
      <c r="F223" s="66"/>
      <c r="G223" s="66"/>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214"/>
      <c r="E224" s="65"/>
      <c r="F224" s="66"/>
      <c r="G224" s="66"/>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1:34" ht="44.25" customHeight="1">
      <c r="A225" s="64"/>
      <c r="B225" s="64"/>
      <c r="C225" s="64"/>
      <c r="D225" s="214"/>
      <c r="E225" s="65"/>
      <c r="F225" s="66"/>
      <c r="G225" s="66"/>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1:34" ht="44.25" customHeight="1">
      <c r="A226" s="64"/>
      <c r="B226" s="64"/>
      <c r="C226" s="64"/>
      <c r="D226" s="214"/>
      <c r="E226" s="65"/>
      <c r="F226" s="66"/>
      <c r="G226" s="66"/>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row>
    <row r="227" spans="1:34" ht="44.25" customHeight="1">
      <c r="A227" s="64"/>
      <c r="B227" s="64"/>
      <c r="C227" s="64"/>
      <c r="D227" s="214"/>
      <c r="E227" s="65"/>
      <c r="F227" s="66"/>
      <c r="G227" s="66"/>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row>
    <row r="228" spans="1:34" ht="44.25" customHeight="1">
      <c r="A228" s="64"/>
      <c r="B228" s="64"/>
      <c r="C228" s="64"/>
      <c r="D228" s="214"/>
      <c r="E228" s="65"/>
      <c r="F228" s="66"/>
      <c r="G228" s="66"/>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row>
    <row r="229" spans="1:34" ht="44.25" customHeight="1">
      <c r="A229" s="64"/>
      <c r="B229" s="64"/>
      <c r="C229" s="64"/>
      <c r="D229" s="214"/>
      <c r="E229" s="65"/>
      <c r="F229" s="66"/>
      <c r="G229" s="66"/>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row>
    <row r="230" spans="1:34" ht="44.25" customHeight="1">
      <c r="A230" s="64"/>
      <c r="B230" s="64"/>
      <c r="C230" s="64"/>
      <c r="D230" s="214"/>
      <c r="E230" s="65"/>
      <c r="F230" s="66"/>
      <c r="G230" s="66"/>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row>
    <row r="231" spans="1:34" ht="44.25" customHeight="1">
      <c r="A231" s="64"/>
      <c r="B231" s="64"/>
      <c r="C231" s="64"/>
      <c r="D231" s="214"/>
      <c r="E231" s="65"/>
      <c r="F231" s="66"/>
      <c r="G231" s="66"/>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row>
    <row r="232" spans="1:34" ht="44.25" customHeight="1">
      <c r="A232" s="64"/>
      <c r="B232" s="64"/>
      <c r="C232" s="64"/>
      <c r="D232" s="214"/>
      <c r="E232" s="65"/>
      <c r="F232" s="66"/>
      <c r="G232" s="66"/>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row>
    <row r="233" spans="1:34" ht="44.25" customHeight="1">
      <c r="A233" s="64"/>
      <c r="B233" s="64"/>
      <c r="C233" s="64"/>
      <c r="D233" s="214"/>
      <c r="E233" s="65"/>
      <c r="F233" s="66"/>
      <c r="G233" s="66"/>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row>
    <row r="234" spans="1:34" ht="44.25" customHeight="1">
      <c r="A234" s="64"/>
      <c r="B234" s="64"/>
      <c r="C234" s="64"/>
      <c r="D234" s="214"/>
      <c r="E234" s="65"/>
      <c r="F234" s="66"/>
      <c r="G234" s="66"/>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row>
    <row r="235" spans="1:34" ht="44.25" customHeight="1">
      <c r="D235" s="215"/>
    </row>
    <row r="236" spans="1:34" ht="44.25" customHeight="1">
      <c r="D236" s="215"/>
    </row>
    <row r="237" spans="1:34" ht="44.25" customHeight="1">
      <c r="D237" s="215"/>
    </row>
    <row r="238" spans="1:34" ht="44.25" customHeight="1">
      <c r="D238" s="215"/>
    </row>
    <row r="239" spans="1:34" ht="44.25" customHeight="1">
      <c r="D239" s="215"/>
    </row>
    <row r="240" spans="1:34" ht="44.25" customHeight="1">
      <c r="D240" s="215"/>
    </row>
    <row r="241" spans="4:4" ht="44.25" customHeight="1">
      <c r="D241" s="215"/>
    </row>
    <row r="242" spans="4:4" ht="44.25" customHeight="1">
      <c r="D242" s="215"/>
    </row>
    <row r="243" spans="4:4" ht="44.25" customHeight="1">
      <c r="D243" s="215"/>
    </row>
    <row r="244" spans="4:4" ht="44.25" customHeight="1">
      <c r="D244" s="215"/>
    </row>
    <row r="245" spans="4:4" ht="44.25" customHeight="1">
      <c r="D245" s="215"/>
    </row>
    <row r="246" spans="4:4" ht="44.25" customHeight="1">
      <c r="D246" s="215"/>
    </row>
    <row r="247" spans="4:4" ht="44.25" customHeight="1">
      <c r="D247" s="215"/>
    </row>
    <row r="248" spans="4:4" ht="44.25" customHeight="1">
      <c r="D248" s="215"/>
    </row>
    <row r="249" spans="4:4" ht="44.25" customHeight="1">
      <c r="D249" s="215"/>
    </row>
    <row r="250" spans="4:4" ht="44.25" customHeight="1">
      <c r="D250" s="215"/>
    </row>
    <row r="251" spans="4:4" ht="44.25" customHeight="1">
      <c r="D251" s="215"/>
    </row>
    <row r="252" spans="4:4" ht="44.25" customHeight="1">
      <c r="D252" s="215"/>
    </row>
    <row r="253" spans="4:4" ht="44.25" customHeight="1">
      <c r="D253" s="215"/>
    </row>
    <row r="254" spans="4:4" ht="44.25" customHeight="1">
      <c r="D254" s="215"/>
    </row>
    <row r="255" spans="4:4" ht="44.25" customHeight="1">
      <c r="D255" s="215"/>
    </row>
    <row r="256" spans="4:4" ht="44.25" customHeight="1">
      <c r="D256" s="215"/>
    </row>
    <row r="257" spans="4:4" ht="44.25" customHeight="1">
      <c r="D257" s="215"/>
    </row>
    <row r="258" spans="4:4" ht="44.25" customHeight="1">
      <c r="D258" s="215"/>
    </row>
    <row r="259" spans="4:4" ht="44.25" customHeight="1">
      <c r="D259" s="215"/>
    </row>
    <row r="260" spans="4:4" ht="44.25" customHeight="1">
      <c r="D260" s="215"/>
    </row>
    <row r="261" spans="4:4" ht="44.25" customHeight="1">
      <c r="D261" s="215"/>
    </row>
    <row r="262" spans="4:4" ht="44.25" customHeight="1">
      <c r="D262" s="215"/>
    </row>
    <row r="263" spans="4:4" ht="44.25" customHeight="1">
      <c r="D263" s="215"/>
    </row>
    <row r="264" spans="4:4" ht="44.25" customHeight="1">
      <c r="D264" s="215"/>
    </row>
    <row r="265" spans="4:4" ht="44.25" customHeight="1">
      <c r="D265" s="215"/>
    </row>
    <row r="266" spans="4:4" ht="44.25" customHeight="1">
      <c r="D266" s="215"/>
    </row>
    <row r="267" spans="4:4" ht="44.25" customHeight="1">
      <c r="D267" s="215"/>
    </row>
    <row r="268" spans="4:4" ht="44.25" customHeight="1">
      <c r="D268" s="215"/>
    </row>
    <row r="269" spans="4:4" ht="44.25" customHeight="1">
      <c r="D269" s="215"/>
    </row>
    <row r="270" spans="4:4" ht="44.25" customHeight="1">
      <c r="D270" s="215"/>
    </row>
    <row r="271" spans="4:4" ht="44.25" customHeight="1">
      <c r="D271" s="215"/>
    </row>
    <row r="272" spans="4:4" ht="44.25" customHeight="1">
      <c r="D272" s="215"/>
    </row>
    <row r="273" spans="4:4" ht="44.25" customHeight="1">
      <c r="D273" s="215"/>
    </row>
    <row r="274" spans="4:4" ht="44.25" customHeight="1">
      <c r="D274" s="215"/>
    </row>
    <row r="275" spans="4:4" ht="44.25" customHeight="1">
      <c r="D275" s="215"/>
    </row>
    <row r="276" spans="4:4" ht="44.25" customHeight="1">
      <c r="D276" s="215"/>
    </row>
    <row r="277" spans="4:4" ht="44.25" customHeight="1">
      <c r="D277" s="215"/>
    </row>
    <row r="278" spans="4:4" ht="44.25" customHeight="1">
      <c r="D278" s="215"/>
    </row>
    <row r="279" spans="4:4" ht="44.25" customHeight="1">
      <c r="D279" s="215"/>
    </row>
    <row r="280" spans="4:4" ht="44.25" customHeight="1">
      <c r="D280" s="215"/>
    </row>
    <row r="281" spans="4:4" ht="44.25" customHeight="1">
      <c r="D281" s="215"/>
    </row>
    <row r="282" spans="4:4" ht="44.25" customHeight="1">
      <c r="D282" s="215"/>
    </row>
    <row r="283" spans="4:4" ht="44.25" customHeight="1">
      <c r="D283" s="215"/>
    </row>
    <row r="284" spans="4:4" ht="44.25" customHeight="1">
      <c r="D284" s="215"/>
    </row>
    <row r="285" spans="4:4" ht="44.25" customHeight="1">
      <c r="D285" s="215"/>
    </row>
    <row r="286" spans="4:4" ht="44.25" customHeight="1">
      <c r="D286" s="215"/>
    </row>
    <row r="287" spans="4:4" ht="44.25" customHeight="1">
      <c r="D287" s="215"/>
    </row>
    <row r="288" spans="4:4" ht="44.25" customHeight="1">
      <c r="D288" s="215"/>
    </row>
    <row r="289" spans="4:4" ht="44.25" customHeight="1">
      <c r="D289" s="215"/>
    </row>
    <row r="290" spans="4:4" ht="44.25" customHeight="1">
      <c r="D290" s="215"/>
    </row>
    <row r="291" spans="4:4" ht="44.25" customHeight="1">
      <c r="D291" s="215"/>
    </row>
    <row r="292" spans="4:4" ht="44.25" customHeight="1">
      <c r="D292" s="215"/>
    </row>
    <row r="293" spans="4:4" ht="44.25" customHeight="1">
      <c r="D293" s="215"/>
    </row>
    <row r="294" spans="4:4" ht="44.25" customHeight="1">
      <c r="D294" s="215"/>
    </row>
    <row r="295" spans="4:4" ht="44.25" customHeight="1">
      <c r="D295" s="215"/>
    </row>
    <row r="296" spans="4:4" ht="44.25" customHeight="1">
      <c r="D296" s="215"/>
    </row>
    <row r="297" spans="4:4" ht="44.25" customHeight="1">
      <c r="D297" s="215"/>
    </row>
    <row r="298" spans="4:4" ht="44.25" customHeight="1">
      <c r="D298" s="215"/>
    </row>
    <row r="299" spans="4:4" ht="44.25" customHeight="1">
      <c r="D299" s="215"/>
    </row>
    <row r="300" spans="4:4" ht="44.25" customHeight="1">
      <c r="D300" s="215"/>
    </row>
    <row r="301" spans="4:4" ht="44.25" customHeight="1">
      <c r="D301" s="215"/>
    </row>
    <row r="302" spans="4:4" ht="44.25" customHeight="1">
      <c r="D302" s="215"/>
    </row>
    <row r="303" spans="4:4" ht="44.25" customHeight="1">
      <c r="D303" s="215"/>
    </row>
    <row r="304" spans="4:4" ht="44.25" customHeight="1">
      <c r="D304" s="215"/>
    </row>
    <row r="305" spans="4:4" ht="44.25" customHeight="1">
      <c r="D305" s="215"/>
    </row>
    <row r="306" spans="4:4" ht="44.25" customHeight="1">
      <c r="D306" s="215"/>
    </row>
    <row r="307" spans="4:4" ht="44.25" customHeight="1">
      <c r="D307" s="215"/>
    </row>
    <row r="308" spans="4:4" ht="44.25" customHeight="1">
      <c r="D308" s="215"/>
    </row>
    <row r="309" spans="4:4" ht="44.25" customHeight="1">
      <c r="D309" s="215"/>
    </row>
    <row r="310" spans="4:4" ht="44.25" customHeight="1">
      <c r="D310" s="215"/>
    </row>
    <row r="311" spans="4:4" ht="44.25" customHeight="1">
      <c r="D311" s="215"/>
    </row>
    <row r="312" spans="4:4" ht="44.25" customHeight="1">
      <c r="D312" s="215"/>
    </row>
    <row r="313" spans="4:4" ht="44.25" customHeight="1">
      <c r="D313" s="215"/>
    </row>
    <row r="314" spans="4:4" ht="44.25" customHeight="1">
      <c r="D314" s="215"/>
    </row>
    <row r="315" spans="4:4" ht="44.25" customHeight="1">
      <c r="D315" s="215"/>
    </row>
    <row r="316" spans="4:4" ht="44.25" customHeight="1">
      <c r="D316" s="215"/>
    </row>
    <row r="317" spans="4:4" ht="44.25" customHeight="1">
      <c r="D317" s="215"/>
    </row>
    <row r="318" spans="4:4" ht="44.25" customHeight="1">
      <c r="D318" s="215"/>
    </row>
    <row r="319" spans="4:4" ht="44.25" customHeight="1">
      <c r="D319" s="215"/>
    </row>
    <row r="320" spans="4:4" ht="44.25" customHeight="1">
      <c r="D320" s="215"/>
    </row>
    <row r="321" spans="4:4" ht="44.25" customHeight="1">
      <c r="D321" s="215"/>
    </row>
    <row r="322" spans="4:4" ht="44.25" customHeight="1">
      <c r="D322" s="215"/>
    </row>
    <row r="323" spans="4:4" ht="44.25" customHeight="1">
      <c r="D323" s="215"/>
    </row>
    <row r="324" spans="4:4" ht="44.25" customHeight="1">
      <c r="D324" s="215"/>
    </row>
    <row r="325" spans="4:4" ht="44.25" customHeight="1">
      <c r="D325" s="215"/>
    </row>
    <row r="326" spans="4:4" ht="44.25" customHeight="1">
      <c r="D326" s="215"/>
    </row>
    <row r="327" spans="4:4" ht="44.25" customHeight="1">
      <c r="D327" s="215"/>
    </row>
    <row r="328" spans="4:4" ht="44.25" customHeight="1">
      <c r="D328" s="215"/>
    </row>
    <row r="329" spans="4:4" ht="44.25" customHeight="1">
      <c r="D329" s="215"/>
    </row>
    <row r="330" spans="4:4" ht="44.25" customHeight="1">
      <c r="D330" s="215"/>
    </row>
    <row r="331" spans="4:4" ht="44.25" customHeight="1">
      <c r="D331" s="215"/>
    </row>
    <row r="332" spans="4:4" ht="44.25" customHeight="1">
      <c r="D332" s="215"/>
    </row>
    <row r="333" spans="4:4" ht="44.25" customHeight="1">
      <c r="D333" s="215"/>
    </row>
    <row r="334" spans="4:4" ht="44.25" customHeight="1">
      <c r="D334" s="215"/>
    </row>
    <row r="335" spans="4:4" ht="44.25" customHeight="1">
      <c r="D335" s="215"/>
    </row>
    <row r="336" spans="4:4" ht="44.25" customHeight="1">
      <c r="D336" s="215"/>
    </row>
    <row r="337" spans="4:4" ht="44.25" customHeight="1">
      <c r="D337" s="215"/>
    </row>
    <row r="338" spans="4:4" ht="44.25" customHeight="1">
      <c r="D338" s="215"/>
    </row>
    <row r="339" spans="4:4" ht="44.25" customHeight="1">
      <c r="D339" s="215"/>
    </row>
    <row r="340" spans="4:4" ht="44.25" customHeight="1">
      <c r="D340" s="215"/>
    </row>
    <row r="341" spans="4:4" ht="44.25" customHeight="1">
      <c r="D341" s="215"/>
    </row>
    <row r="342" spans="4:4" ht="44.25" customHeight="1">
      <c r="D342" s="215"/>
    </row>
    <row r="343" spans="4:4" ht="44.25" customHeight="1">
      <c r="D343" s="215"/>
    </row>
    <row r="344" spans="4:4" ht="44.25" customHeight="1">
      <c r="D344" s="215"/>
    </row>
    <row r="345" spans="4:4" ht="44.25" customHeight="1">
      <c r="D345" s="215"/>
    </row>
    <row r="346" spans="4:4" ht="44.25" customHeight="1">
      <c r="D346" s="215"/>
    </row>
    <row r="347" spans="4:4" ht="44.25" customHeight="1">
      <c r="D347" s="215"/>
    </row>
    <row r="348" spans="4:4" ht="44.25" customHeight="1">
      <c r="D348" s="215"/>
    </row>
    <row r="349" spans="4:4" ht="44.25" customHeight="1">
      <c r="D349" s="215"/>
    </row>
    <row r="350" spans="4:4" ht="44.25" customHeight="1">
      <c r="D350" s="215"/>
    </row>
    <row r="351" spans="4:4" ht="44.25" customHeight="1">
      <c r="D351" s="215"/>
    </row>
    <row r="352" spans="4:4" ht="44.25" customHeight="1">
      <c r="D352" s="215"/>
    </row>
    <row r="353" spans="4:4" ht="44.25" customHeight="1">
      <c r="D353" s="215"/>
    </row>
    <row r="354" spans="4:4" ht="44.25" customHeight="1">
      <c r="D354" s="215"/>
    </row>
    <row r="355" spans="4:4" ht="44.25" customHeight="1">
      <c r="D355" s="215"/>
    </row>
    <row r="356" spans="4:4" ht="44.25" customHeight="1">
      <c r="D356" s="215"/>
    </row>
    <row r="357" spans="4:4" ht="44.25" customHeight="1">
      <c r="D357" s="215"/>
    </row>
    <row r="358" spans="4:4" ht="44.25" customHeight="1">
      <c r="D358" s="215"/>
    </row>
    <row r="359" spans="4:4" ht="44.25" customHeight="1">
      <c r="D359" s="215"/>
    </row>
    <row r="360" spans="4:4" ht="44.25" customHeight="1">
      <c r="D360" s="215"/>
    </row>
    <row r="361" spans="4:4" ht="44.25" customHeight="1">
      <c r="D361" s="215"/>
    </row>
    <row r="362" spans="4:4" ht="44.25" customHeight="1">
      <c r="D362" s="215"/>
    </row>
    <row r="363" spans="4:4" ht="44.25" customHeight="1">
      <c r="D363" s="215"/>
    </row>
    <row r="364" spans="4:4" ht="44.25" customHeight="1">
      <c r="D364" s="215"/>
    </row>
    <row r="365" spans="4:4" ht="44.25" customHeight="1">
      <c r="D365" s="215"/>
    </row>
    <row r="366" spans="4:4" ht="44.25" customHeight="1">
      <c r="D366" s="215"/>
    </row>
    <row r="367" spans="4:4" ht="44.25" customHeight="1">
      <c r="D367" s="215"/>
    </row>
    <row r="368" spans="4:4" ht="44.25" customHeight="1">
      <c r="D368" s="215"/>
    </row>
    <row r="369" spans="4:4" ht="44.25" customHeight="1">
      <c r="D369" s="215"/>
    </row>
    <row r="370" spans="4:4" ht="44.25" customHeight="1">
      <c r="D370" s="215"/>
    </row>
    <row r="371" spans="4:4" ht="44.25" customHeight="1">
      <c r="D371" s="215"/>
    </row>
    <row r="372" spans="4:4" ht="44.25" customHeight="1">
      <c r="D372" s="215"/>
    </row>
    <row r="373" spans="4:4" ht="44.25" customHeight="1">
      <c r="D373" s="215"/>
    </row>
    <row r="374" spans="4:4" ht="44.25" customHeight="1">
      <c r="D374" s="215"/>
    </row>
    <row r="375" spans="4:4" ht="44.25" customHeight="1">
      <c r="D375" s="215"/>
    </row>
    <row r="376" spans="4:4" ht="44.25" customHeight="1">
      <c r="D376" s="215"/>
    </row>
    <row r="377" spans="4:4" ht="44.25" customHeight="1">
      <c r="D377" s="215"/>
    </row>
    <row r="378" spans="4:4" ht="44.25" customHeight="1">
      <c r="D378" s="215"/>
    </row>
    <row r="379" spans="4:4" ht="44.25" customHeight="1">
      <c r="D379" s="215"/>
    </row>
    <row r="380" spans="4:4" ht="44.25" customHeight="1">
      <c r="D380" s="215"/>
    </row>
    <row r="381" spans="4:4" ht="44.25" customHeight="1">
      <c r="D381" s="215"/>
    </row>
    <row r="382" spans="4:4" ht="44.25" customHeight="1">
      <c r="D382" s="215"/>
    </row>
    <row r="383" spans="4:4" ht="44.25" customHeight="1">
      <c r="D383" s="215"/>
    </row>
    <row r="384" spans="4:4" ht="44.25" customHeight="1">
      <c r="D384" s="215"/>
    </row>
    <row r="385" spans="4:4" ht="44.25" customHeight="1">
      <c r="D385" s="215"/>
    </row>
    <row r="386" spans="4:4" ht="44.25" customHeight="1">
      <c r="D386" s="215"/>
    </row>
    <row r="387" spans="4:4" ht="44.25" customHeight="1">
      <c r="D387" s="215"/>
    </row>
    <row r="388" spans="4:4" ht="44.25" customHeight="1">
      <c r="D388" s="215"/>
    </row>
    <row r="389" spans="4:4" ht="44.25" customHeight="1">
      <c r="D389" s="215"/>
    </row>
    <row r="390" spans="4:4" ht="44.25" customHeight="1">
      <c r="D390" s="215"/>
    </row>
    <row r="391" spans="4:4" ht="44.25" customHeight="1">
      <c r="D391" s="215"/>
    </row>
    <row r="392" spans="4:4" ht="44.25" customHeight="1">
      <c r="D392" s="215"/>
    </row>
    <row r="393" spans="4:4" ht="44.25" customHeight="1">
      <c r="D393" s="215"/>
    </row>
    <row r="394" spans="4:4" ht="44.25" customHeight="1">
      <c r="D394" s="215"/>
    </row>
    <row r="395" spans="4:4" ht="44.25" customHeight="1">
      <c r="D395" s="215"/>
    </row>
    <row r="396" spans="4:4" ht="44.25" customHeight="1">
      <c r="D396" s="215"/>
    </row>
    <row r="397" spans="4:4" ht="44.25" customHeight="1">
      <c r="D397" s="215"/>
    </row>
    <row r="398" spans="4:4" ht="44.25" customHeight="1">
      <c r="D398" s="215"/>
    </row>
    <row r="399" spans="4:4" ht="44.25" customHeight="1">
      <c r="D399" s="215"/>
    </row>
    <row r="400" spans="4:4" ht="44.25" customHeight="1">
      <c r="D400" s="215"/>
    </row>
    <row r="401" spans="4:4" ht="44.25" customHeight="1">
      <c r="D401" s="215"/>
    </row>
    <row r="402" spans="4:4" ht="44.25" customHeight="1">
      <c r="D402" s="215"/>
    </row>
    <row r="403" spans="4:4" ht="44.25" customHeight="1">
      <c r="D403" s="215"/>
    </row>
    <row r="404" spans="4:4" ht="44.25" customHeight="1">
      <c r="D404" s="215"/>
    </row>
    <row r="405" spans="4:4" ht="44.25" customHeight="1">
      <c r="D405" s="215"/>
    </row>
    <row r="406" spans="4:4" ht="44.25" customHeight="1">
      <c r="D406" s="215"/>
    </row>
    <row r="407" spans="4:4" ht="44.25" customHeight="1">
      <c r="D407" s="215"/>
    </row>
    <row r="408" spans="4:4" ht="44.25" customHeight="1">
      <c r="D408" s="215"/>
    </row>
    <row r="409" spans="4:4" ht="44.25" customHeight="1">
      <c r="D409" s="215"/>
    </row>
    <row r="410" spans="4:4" ht="44.25" customHeight="1">
      <c r="D410" s="215"/>
    </row>
    <row r="411" spans="4:4" ht="44.25" customHeight="1">
      <c r="D411" s="215"/>
    </row>
    <row r="412" spans="4:4" ht="44.25" customHeight="1">
      <c r="D412" s="215"/>
    </row>
    <row r="413" spans="4:4" ht="44.25" customHeight="1">
      <c r="D413" s="215"/>
    </row>
    <row r="414" spans="4:4" ht="44.25" customHeight="1">
      <c r="D414" s="215"/>
    </row>
    <row r="415" spans="4:4" ht="44.25" customHeight="1">
      <c r="D415" s="215"/>
    </row>
    <row r="416" spans="4:4" ht="44.25" customHeight="1">
      <c r="D416" s="215"/>
    </row>
    <row r="417" spans="4:4" ht="44.25" customHeight="1">
      <c r="D417" s="215"/>
    </row>
    <row r="418" spans="4:4" ht="44.25" customHeight="1">
      <c r="D418" s="215"/>
    </row>
    <row r="419" spans="4:4" ht="44.25" customHeight="1">
      <c r="D419" s="215"/>
    </row>
    <row r="420" spans="4:4" ht="44.25" customHeight="1">
      <c r="D420" s="215"/>
    </row>
    <row r="421" spans="4:4" ht="44.25" customHeight="1">
      <c r="D421" s="215"/>
    </row>
    <row r="422" spans="4:4" ht="44.25" customHeight="1">
      <c r="D422" s="215"/>
    </row>
    <row r="423" spans="4:4" ht="44.25" customHeight="1">
      <c r="D423" s="215"/>
    </row>
    <row r="424" spans="4:4" ht="44.25" customHeight="1">
      <c r="D424" s="215"/>
    </row>
    <row r="425" spans="4:4" ht="44.25" customHeight="1">
      <c r="D425" s="215"/>
    </row>
    <row r="426" spans="4:4" ht="44.25" customHeight="1">
      <c r="D426" s="215"/>
    </row>
    <row r="427" spans="4:4" ht="44.25" customHeight="1">
      <c r="D427" s="215"/>
    </row>
    <row r="428" spans="4:4" ht="44.25" customHeight="1">
      <c r="D428" s="215"/>
    </row>
    <row r="429" spans="4:4" ht="44.25" customHeight="1">
      <c r="D429" s="215"/>
    </row>
    <row r="430" spans="4:4" ht="44.25" customHeight="1">
      <c r="D430" s="215"/>
    </row>
    <row r="431" spans="4:4" ht="44.25" customHeight="1">
      <c r="D431" s="215"/>
    </row>
    <row r="432" spans="4:4" ht="44.25" customHeight="1">
      <c r="D432" s="215"/>
    </row>
    <row r="433" spans="4:4" ht="44.25" customHeight="1">
      <c r="D433" s="215"/>
    </row>
    <row r="434" spans="4:4" ht="44.25" customHeight="1">
      <c r="D434" s="215"/>
    </row>
    <row r="435" spans="4:4" ht="44.25" customHeight="1">
      <c r="D435" s="215"/>
    </row>
    <row r="436" spans="4:4" ht="44.25" customHeight="1">
      <c r="D436" s="215"/>
    </row>
    <row r="437" spans="4:4" ht="44.25" customHeight="1">
      <c r="D437" s="215"/>
    </row>
    <row r="438" spans="4:4" ht="44.25" customHeight="1">
      <c r="D438" s="215"/>
    </row>
    <row r="439" spans="4:4" ht="44.25" customHeight="1">
      <c r="D439" s="215"/>
    </row>
    <row r="440" spans="4:4" ht="44.25" customHeight="1">
      <c r="D440" s="215"/>
    </row>
    <row r="441" spans="4:4" ht="44.25" customHeight="1">
      <c r="D441" s="215"/>
    </row>
    <row r="442" spans="4:4" ht="44.25" customHeight="1">
      <c r="D442" s="215"/>
    </row>
    <row r="443" spans="4:4" ht="44.25" customHeight="1">
      <c r="D443" s="215"/>
    </row>
    <row r="444" spans="4:4" ht="44.25" customHeight="1">
      <c r="D444" s="215"/>
    </row>
    <row r="445" spans="4:4" ht="44.25" customHeight="1">
      <c r="D445" s="215"/>
    </row>
    <row r="446" spans="4:4" ht="44.25" customHeight="1">
      <c r="D446" s="215"/>
    </row>
    <row r="447" spans="4:4" ht="44.25" customHeight="1">
      <c r="D447" s="215"/>
    </row>
    <row r="448" spans="4:4" ht="44.25" customHeight="1">
      <c r="D448" s="215"/>
    </row>
    <row r="449" spans="4:4" ht="44.25" customHeight="1">
      <c r="D449" s="215"/>
    </row>
    <row r="450" spans="4:4" ht="44.25" customHeight="1">
      <c r="D450" s="215"/>
    </row>
    <row r="451" spans="4:4" ht="44.25" customHeight="1">
      <c r="D451" s="215"/>
    </row>
    <row r="452" spans="4:4" ht="44.25" customHeight="1">
      <c r="D452" s="215"/>
    </row>
    <row r="453" spans="4:4" ht="44.25" customHeight="1">
      <c r="D453" s="215"/>
    </row>
    <row r="454" spans="4:4" ht="44.25" customHeight="1">
      <c r="D454" s="215"/>
    </row>
    <row r="455" spans="4:4" ht="44.25" customHeight="1">
      <c r="D455" s="215"/>
    </row>
    <row r="456" spans="4:4" ht="44.25" customHeight="1">
      <c r="D456" s="215"/>
    </row>
    <row r="457" spans="4:4" ht="44.25" customHeight="1">
      <c r="D457" s="215"/>
    </row>
    <row r="458" spans="4:4" ht="44.25" customHeight="1">
      <c r="D458" s="215"/>
    </row>
    <row r="459" spans="4:4" ht="44.25" customHeight="1">
      <c r="D459" s="215"/>
    </row>
    <row r="460" spans="4:4" ht="44.25" customHeight="1">
      <c r="D460" s="215"/>
    </row>
    <row r="461" spans="4:4" ht="44.25" customHeight="1">
      <c r="D461" s="215"/>
    </row>
    <row r="462" spans="4:4" ht="44.25" customHeight="1">
      <c r="D462" s="215"/>
    </row>
    <row r="463" spans="4:4" ht="44.25" customHeight="1">
      <c r="D463" s="215"/>
    </row>
    <row r="464" spans="4:4" ht="44.25" customHeight="1">
      <c r="D464" s="215"/>
    </row>
    <row r="465" spans="4:4" ht="44.25" customHeight="1">
      <c r="D465" s="215"/>
    </row>
    <row r="466" spans="4:4" ht="44.25" customHeight="1">
      <c r="D466" s="215"/>
    </row>
    <row r="467" spans="4:4" ht="44.25" customHeight="1">
      <c r="D467" s="215"/>
    </row>
    <row r="468" spans="4:4" ht="44.25" customHeight="1">
      <c r="D468" s="215"/>
    </row>
    <row r="469" spans="4:4" ht="44.25" customHeight="1">
      <c r="D469" s="215"/>
    </row>
    <row r="470" spans="4:4" ht="44.25" customHeight="1">
      <c r="D470" s="215"/>
    </row>
    <row r="471" spans="4:4" ht="44.25" customHeight="1">
      <c r="D471" s="215"/>
    </row>
    <row r="472" spans="4:4" ht="44.25" customHeight="1">
      <c r="D472" s="215"/>
    </row>
    <row r="473" spans="4:4" ht="44.25" customHeight="1">
      <c r="D473" s="215"/>
    </row>
    <row r="474" spans="4:4" ht="44.25" customHeight="1">
      <c r="D474" s="215"/>
    </row>
    <row r="475" spans="4:4" ht="44.25" customHeight="1">
      <c r="D475" s="215"/>
    </row>
    <row r="476" spans="4:4" ht="44.25" customHeight="1">
      <c r="D476" s="215"/>
    </row>
    <row r="477" spans="4:4" ht="44.25" customHeight="1">
      <c r="D477" s="215"/>
    </row>
    <row r="478" spans="4:4" ht="44.25" customHeight="1">
      <c r="D478" s="215"/>
    </row>
    <row r="479" spans="4:4" ht="44.25" customHeight="1">
      <c r="D479" s="215"/>
    </row>
    <row r="480" spans="4:4" ht="44.25" customHeight="1">
      <c r="D480" s="215"/>
    </row>
    <row r="481" spans="4:4" ht="44.25" customHeight="1">
      <c r="D481" s="215"/>
    </row>
    <row r="482" spans="4:4" ht="44.25" customHeight="1">
      <c r="D482" s="215"/>
    </row>
    <row r="483" spans="4:4" ht="44.25" customHeight="1">
      <c r="D483" s="215"/>
    </row>
    <row r="484" spans="4:4" ht="44.25" customHeight="1">
      <c r="D484" s="215"/>
    </row>
    <row r="485" spans="4:4" ht="44.25" customHeight="1">
      <c r="D485" s="215"/>
    </row>
    <row r="486" spans="4:4" ht="44.25" customHeight="1">
      <c r="D486" s="215"/>
    </row>
    <row r="487" spans="4:4" ht="44.25" customHeight="1">
      <c r="D487" s="215"/>
    </row>
    <row r="488" spans="4:4" ht="44.25" customHeight="1">
      <c r="D488" s="215"/>
    </row>
    <row r="489" spans="4:4" ht="44.25" customHeight="1">
      <c r="D489" s="215"/>
    </row>
    <row r="490" spans="4:4" ht="44.25" customHeight="1">
      <c r="D490" s="215"/>
    </row>
    <row r="491" spans="4:4" ht="44.25" customHeight="1">
      <c r="D491" s="215"/>
    </row>
    <row r="492" spans="4:4" ht="44.25" customHeight="1">
      <c r="D492" s="215"/>
    </row>
    <row r="493" spans="4:4" ht="44.25" customHeight="1">
      <c r="D493" s="215"/>
    </row>
    <row r="494" spans="4:4" ht="44.25" customHeight="1">
      <c r="D494" s="215"/>
    </row>
    <row r="495" spans="4:4" ht="44.25" customHeight="1">
      <c r="D495" s="215"/>
    </row>
    <row r="496" spans="4:4" ht="44.25" customHeight="1">
      <c r="D496" s="215"/>
    </row>
    <row r="497" spans="4:4" ht="44.25" customHeight="1">
      <c r="D497" s="215"/>
    </row>
    <row r="498" spans="4:4" ht="44.25" customHeight="1">
      <c r="D498" s="215"/>
    </row>
    <row r="499" spans="4:4" ht="44.25" customHeight="1">
      <c r="D499" s="215"/>
    </row>
    <row r="500" spans="4:4" ht="44.25" customHeight="1">
      <c r="D500" s="215"/>
    </row>
    <row r="501" spans="4:4" ht="44.25" customHeight="1">
      <c r="D501" s="215"/>
    </row>
    <row r="502" spans="4:4" ht="44.25" customHeight="1">
      <c r="D502" s="215"/>
    </row>
    <row r="503" spans="4:4" ht="44.25" customHeight="1">
      <c r="D503" s="215"/>
    </row>
    <row r="504" spans="4:4" ht="44.25" customHeight="1">
      <c r="D504" s="215"/>
    </row>
    <row r="505" spans="4:4" ht="44.25" customHeight="1">
      <c r="D505" s="215"/>
    </row>
    <row r="506" spans="4:4" ht="44.25" customHeight="1">
      <c r="D506" s="215"/>
    </row>
    <row r="507" spans="4:4" ht="44.25" customHeight="1">
      <c r="D507" s="215"/>
    </row>
    <row r="508" spans="4:4" ht="44.25" customHeight="1">
      <c r="D508" s="215"/>
    </row>
    <row r="509" spans="4:4" ht="44.25" customHeight="1">
      <c r="D509" s="215"/>
    </row>
    <row r="510" spans="4:4" ht="44.25" customHeight="1">
      <c r="D510" s="215"/>
    </row>
    <row r="511" spans="4:4" ht="44.25" customHeight="1">
      <c r="D511" s="215"/>
    </row>
    <row r="512" spans="4:4" ht="44.25" customHeight="1">
      <c r="D512" s="215"/>
    </row>
    <row r="513" spans="4:4" ht="44.25" customHeight="1">
      <c r="D513" s="215"/>
    </row>
    <row r="514" spans="4:4" ht="44.25" customHeight="1">
      <c r="D514" s="215"/>
    </row>
    <row r="515" spans="4:4" ht="44.25" customHeight="1">
      <c r="D515" s="215"/>
    </row>
    <row r="516" spans="4:4" ht="44.25" customHeight="1">
      <c r="D516" s="215"/>
    </row>
    <row r="517" spans="4:4" ht="44.25" customHeight="1">
      <c r="D517" s="215"/>
    </row>
    <row r="518" spans="4:4" ht="44.25" customHeight="1">
      <c r="D518" s="215"/>
    </row>
    <row r="519" spans="4:4" ht="44.25" customHeight="1">
      <c r="D519" s="215"/>
    </row>
    <row r="520" spans="4:4" ht="44.25" customHeight="1">
      <c r="D520" s="215"/>
    </row>
    <row r="521" spans="4:4" ht="44.25" customHeight="1">
      <c r="D521" s="215"/>
    </row>
    <row r="522" spans="4:4" ht="44.25" customHeight="1">
      <c r="D522" s="215"/>
    </row>
    <row r="523" spans="4:4" ht="44.25" customHeight="1">
      <c r="D523" s="215"/>
    </row>
    <row r="524" spans="4:4" ht="44.25" customHeight="1">
      <c r="D524" s="215"/>
    </row>
    <row r="525" spans="4:4" ht="44.25" customHeight="1">
      <c r="D525" s="215"/>
    </row>
    <row r="526" spans="4:4" ht="44.25" customHeight="1">
      <c r="D526" s="215"/>
    </row>
    <row r="527" spans="4:4" ht="44.25" customHeight="1">
      <c r="D527" s="215"/>
    </row>
    <row r="528" spans="4:4" ht="44.25" customHeight="1">
      <c r="D528" s="215"/>
    </row>
    <row r="529" spans="4:4" ht="44.25" customHeight="1">
      <c r="D529" s="215"/>
    </row>
    <row r="530" spans="4:4" ht="44.25" customHeight="1">
      <c r="D530" s="215"/>
    </row>
    <row r="531" spans="4:4" ht="44.25" customHeight="1">
      <c r="D531" s="215"/>
    </row>
    <row r="532" spans="4:4" ht="44.25" customHeight="1">
      <c r="D532" s="215"/>
    </row>
    <row r="533" spans="4:4" ht="44.25" customHeight="1">
      <c r="D533" s="215"/>
    </row>
    <row r="534" spans="4:4" ht="44.25" customHeight="1">
      <c r="D534" s="215"/>
    </row>
    <row r="535" spans="4:4" ht="44.25" customHeight="1">
      <c r="D535" s="215"/>
    </row>
    <row r="536" spans="4:4" ht="44.25" customHeight="1">
      <c r="D536" s="215"/>
    </row>
    <row r="537" spans="4:4" ht="44.25" customHeight="1">
      <c r="D537" s="215"/>
    </row>
    <row r="538" spans="4:4" ht="44.25" customHeight="1">
      <c r="D538" s="215"/>
    </row>
    <row r="539" spans="4:4" ht="44.25" customHeight="1">
      <c r="D539" s="215"/>
    </row>
    <row r="540" spans="4:4" ht="44.25" customHeight="1">
      <c r="D540" s="215"/>
    </row>
    <row r="541" spans="4:4" ht="44.25" customHeight="1">
      <c r="D541" s="215"/>
    </row>
    <row r="542" spans="4:4" ht="44.25" customHeight="1">
      <c r="D542" s="215"/>
    </row>
    <row r="543" spans="4:4" ht="44.25" customHeight="1">
      <c r="D543" s="215"/>
    </row>
    <row r="544" spans="4:4" ht="44.25" customHeight="1">
      <c r="D544" s="215"/>
    </row>
    <row r="545" spans="4:4" ht="44.25" customHeight="1">
      <c r="D545" s="215"/>
    </row>
    <row r="546" spans="4:4" ht="44.25" customHeight="1">
      <c r="D546" s="215"/>
    </row>
    <row r="547" spans="4:4" ht="44.25" customHeight="1">
      <c r="D547" s="215"/>
    </row>
    <row r="548" spans="4:4" ht="44.25" customHeight="1">
      <c r="D548" s="215"/>
    </row>
    <row r="549" spans="4:4" ht="44.25" customHeight="1">
      <c r="D549" s="215"/>
    </row>
    <row r="550" spans="4:4" ht="44.25" customHeight="1">
      <c r="D550" s="215"/>
    </row>
    <row r="551" spans="4:4" ht="44.25" customHeight="1">
      <c r="D551" s="215"/>
    </row>
    <row r="552" spans="4:4" ht="44.25" customHeight="1">
      <c r="D552" s="215"/>
    </row>
    <row r="553" spans="4:4" ht="44.25" customHeight="1">
      <c r="D553" s="215"/>
    </row>
    <row r="554" spans="4:4" ht="44.25" customHeight="1">
      <c r="D554" s="215"/>
    </row>
    <row r="555" spans="4:4" ht="44.25" customHeight="1">
      <c r="D555" s="215"/>
    </row>
    <row r="556" spans="4:4" ht="44.25" customHeight="1">
      <c r="D556" s="215"/>
    </row>
    <row r="557" spans="4:4" ht="44.25" customHeight="1">
      <c r="D557" s="215"/>
    </row>
    <row r="558" spans="4:4" ht="44.25" customHeight="1">
      <c r="D558" s="215"/>
    </row>
    <row r="559" spans="4:4" ht="44.25" customHeight="1">
      <c r="D559" s="215"/>
    </row>
    <row r="560" spans="4:4" ht="44.25" customHeight="1">
      <c r="D560" s="215"/>
    </row>
    <row r="561" spans="4:4" ht="44.25" customHeight="1">
      <c r="D561" s="215"/>
    </row>
    <row r="562" spans="4:4" ht="44.25" customHeight="1">
      <c r="D562" s="215"/>
    </row>
    <row r="563" spans="4:4" ht="44.25" customHeight="1">
      <c r="D563" s="215"/>
    </row>
    <row r="564" spans="4:4" ht="44.25" customHeight="1">
      <c r="D564" s="215"/>
    </row>
    <row r="565" spans="4:4" ht="44.25" customHeight="1">
      <c r="D565" s="215"/>
    </row>
    <row r="566" spans="4:4" ht="44.25" customHeight="1">
      <c r="D566" s="215"/>
    </row>
    <row r="567" spans="4:4" ht="44.25" customHeight="1">
      <c r="D567" s="215"/>
    </row>
    <row r="568" spans="4:4" ht="44.25" customHeight="1">
      <c r="D568" s="215"/>
    </row>
    <row r="569" spans="4:4" ht="44.25" customHeight="1">
      <c r="D569" s="215"/>
    </row>
    <row r="570" spans="4:4" ht="44.25" customHeight="1">
      <c r="D570" s="215"/>
    </row>
    <row r="571" spans="4:4" ht="44.25" customHeight="1">
      <c r="D571" s="215"/>
    </row>
    <row r="572" spans="4:4" ht="44.25" customHeight="1">
      <c r="D572" s="215"/>
    </row>
    <row r="573" spans="4:4" ht="44.25" customHeight="1">
      <c r="D573" s="215"/>
    </row>
    <row r="574" spans="4:4" ht="44.25" customHeight="1">
      <c r="D574" s="215"/>
    </row>
    <row r="575" spans="4:4" ht="44.25" customHeight="1">
      <c r="D575" s="215"/>
    </row>
    <row r="576" spans="4:4" ht="44.25" customHeight="1">
      <c r="D576" s="215"/>
    </row>
    <row r="577" spans="4:4" ht="44.25" customHeight="1">
      <c r="D577" s="215"/>
    </row>
    <row r="578" spans="4:4" ht="44.25" customHeight="1">
      <c r="D578" s="215"/>
    </row>
    <row r="579" spans="4:4" ht="44.25" customHeight="1">
      <c r="D579" s="215"/>
    </row>
    <row r="580" spans="4:4" ht="44.25" customHeight="1">
      <c r="D580" s="215"/>
    </row>
    <row r="581" spans="4:4" ht="44.25" customHeight="1">
      <c r="D581" s="215"/>
    </row>
    <row r="582" spans="4:4" ht="44.25" customHeight="1">
      <c r="D582" s="215"/>
    </row>
    <row r="583" spans="4:4" ht="44.25" customHeight="1">
      <c r="D583" s="215"/>
    </row>
    <row r="584" spans="4:4" ht="44.25" customHeight="1">
      <c r="D584" s="215"/>
    </row>
    <row r="585" spans="4:4" ht="44.25" customHeight="1">
      <c r="D585" s="215"/>
    </row>
    <row r="586" spans="4:4" ht="44.25" customHeight="1">
      <c r="D586" s="215"/>
    </row>
    <row r="587" spans="4:4" ht="44.25" customHeight="1">
      <c r="D587" s="215"/>
    </row>
    <row r="588" spans="4:4" ht="44.25" customHeight="1">
      <c r="D588" s="215"/>
    </row>
    <row r="589" spans="4:4" ht="44.25" customHeight="1">
      <c r="D589" s="215"/>
    </row>
    <row r="590" spans="4:4" ht="44.25" customHeight="1">
      <c r="D590" s="215"/>
    </row>
    <row r="591" spans="4:4" ht="44.25" customHeight="1">
      <c r="D591" s="215"/>
    </row>
    <row r="592" spans="4:4" ht="44.25" customHeight="1">
      <c r="D592" s="215"/>
    </row>
    <row r="593" spans="4:4" ht="44.25" customHeight="1">
      <c r="D593" s="215"/>
    </row>
    <row r="594" spans="4:4" ht="44.25" customHeight="1">
      <c r="D594" s="215"/>
    </row>
    <row r="595" spans="4:4" ht="44.25" customHeight="1">
      <c r="D595" s="215"/>
    </row>
    <row r="596" spans="4:4" ht="44.25" customHeight="1">
      <c r="D596" s="215"/>
    </row>
    <row r="597" spans="4:4" ht="44.25" customHeight="1">
      <c r="D597" s="215"/>
    </row>
    <row r="598" spans="4:4" ht="44.25" customHeight="1">
      <c r="D598" s="215"/>
    </row>
    <row r="599" spans="4:4" ht="44.25" customHeight="1">
      <c r="D599" s="215"/>
    </row>
    <row r="600" spans="4:4" ht="44.25" customHeight="1">
      <c r="D600" s="215"/>
    </row>
    <row r="601" spans="4:4" ht="44.25" customHeight="1">
      <c r="D601" s="215"/>
    </row>
    <row r="602" spans="4:4" ht="44.25" customHeight="1">
      <c r="D602" s="215"/>
    </row>
    <row r="603" spans="4:4" ht="44.25" customHeight="1">
      <c r="D603" s="215"/>
    </row>
    <row r="604" spans="4:4" ht="44.25" customHeight="1">
      <c r="D604" s="215"/>
    </row>
    <row r="605" spans="4:4" ht="44.25" customHeight="1">
      <c r="D605" s="215"/>
    </row>
    <row r="606" spans="4:4" ht="44.25" customHeight="1">
      <c r="D606" s="215"/>
    </row>
    <row r="607" spans="4:4" ht="44.25" customHeight="1">
      <c r="D607" s="215"/>
    </row>
    <row r="608" spans="4:4" ht="44.25" customHeight="1">
      <c r="D608" s="215"/>
    </row>
    <row r="609" spans="4:4" ht="44.25" customHeight="1">
      <c r="D609" s="215"/>
    </row>
    <row r="610" spans="4:4" ht="44.25" customHeight="1">
      <c r="D610" s="215"/>
    </row>
    <row r="611" spans="4:4" ht="44.25" customHeight="1">
      <c r="D611" s="215"/>
    </row>
    <row r="612" spans="4:4" ht="44.25" customHeight="1">
      <c r="D612" s="215"/>
    </row>
    <row r="613" spans="4:4" ht="44.25" customHeight="1">
      <c r="D613" s="215"/>
    </row>
    <row r="614" spans="4:4" ht="44.25" customHeight="1">
      <c r="D614" s="215"/>
    </row>
    <row r="615" spans="4:4" ht="44.25" customHeight="1">
      <c r="D615" s="215"/>
    </row>
    <row r="616" spans="4:4" ht="44.25" customHeight="1">
      <c r="D616" s="215"/>
    </row>
    <row r="617" spans="4:4" ht="44.25" customHeight="1">
      <c r="D617" s="215"/>
    </row>
    <row r="618" spans="4:4" ht="44.25" customHeight="1">
      <c r="D618" s="215"/>
    </row>
    <row r="619" spans="4:4" ht="44.25" customHeight="1">
      <c r="D619" s="215"/>
    </row>
    <row r="620" spans="4:4" ht="44.25" customHeight="1">
      <c r="D620" s="215"/>
    </row>
    <row r="621" spans="4:4" ht="44.25" customHeight="1">
      <c r="D621" s="215"/>
    </row>
    <row r="622" spans="4:4" ht="44.25" customHeight="1">
      <c r="D622" s="215"/>
    </row>
    <row r="623" spans="4:4" ht="44.25" customHeight="1">
      <c r="D623" s="215"/>
    </row>
    <row r="624" spans="4:4" ht="44.25" customHeight="1">
      <c r="D624" s="215"/>
    </row>
    <row r="625" spans="4:4" ht="44.25" customHeight="1">
      <c r="D625" s="215"/>
    </row>
    <row r="626" spans="4:4" ht="44.25" customHeight="1">
      <c r="D626" s="215"/>
    </row>
    <row r="627" spans="4:4" ht="44.25" customHeight="1">
      <c r="D627" s="215"/>
    </row>
    <row r="628" spans="4:4" ht="44.25" customHeight="1">
      <c r="D628" s="215"/>
    </row>
    <row r="629" spans="4:4" ht="44.25" customHeight="1">
      <c r="D629" s="215"/>
    </row>
    <row r="630" spans="4:4" ht="44.25" customHeight="1">
      <c r="D630" s="215"/>
    </row>
    <row r="631" spans="4:4" ht="44.25" customHeight="1">
      <c r="D631" s="215"/>
    </row>
    <row r="632" spans="4:4" ht="44.25" customHeight="1">
      <c r="D632" s="215"/>
    </row>
    <row r="633" spans="4:4" ht="44.25" customHeight="1">
      <c r="D633" s="215"/>
    </row>
    <row r="634" spans="4:4" ht="44.25" customHeight="1">
      <c r="D634" s="215"/>
    </row>
    <row r="635" spans="4:4" ht="44.25" customHeight="1">
      <c r="D635" s="215"/>
    </row>
    <row r="636" spans="4:4" ht="44.25" customHeight="1">
      <c r="D636" s="215"/>
    </row>
    <row r="637" spans="4:4" ht="44.25" customHeight="1">
      <c r="D637" s="215"/>
    </row>
    <row r="638" spans="4:4" ht="44.25" customHeight="1">
      <c r="D638" s="215"/>
    </row>
    <row r="639" spans="4:4" ht="44.25" customHeight="1">
      <c r="D639" s="215"/>
    </row>
    <row r="640" spans="4:4" ht="44.25" customHeight="1">
      <c r="D640" s="215"/>
    </row>
    <row r="641" spans="4:4" ht="44.25" customHeight="1">
      <c r="D641" s="215"/>
    </row>
    <row r="642" spans="4:4" ht="44.25" customHeight="1">
      <c r="D642" s="215"/>
    </row>
    <row r="643" spans="4:4" ht="44.25" customHeight="1">
      <c r="D643" s="215"/>
    </row>
    <row r="644" spans="4:4" ht="44.25" customHeight="1">
      <c r="D644" s="215"/>
    </row>
    <row r="645" spans="4:4" ht="44.25" customHeight="1">
      <c r="D645" s="215"/>
    </row>
    <row r="646" spans="4:4" ht="44.25" customHeight="1">
      <c r="D646" s="215"/>
    </row>
    <row r="647" spans="4:4" ht="44.25" customHeight="1">
      <c r="D647" s="215"/>
    </row>
    <row r="648" spans="4:4" ht="44.25" customHeight="1">
      <c r="D648" s="215"/>
    </row>
    <row r="649" spans="4:4" ht="44.25" customHeight="1">
      <c r="D649" s="215"/>
    </row>
    <row r="650" spans="4:4" ht="44.25" customHeight="1">
      <c r="D650" s="215"/>
    </row>
    <row r="651" spans="4:4" ht="44.25" customHeight="1">
      <c r="D651" s="215"/>
    </row>
    <row r="652" spans="4:4" ht="44.25" customHeight="1">
      <c r="D652" s="215"/>
    </row>
    <row r="653" spans="4:4" ht="44.25" customHeight="1">
      <c r="D653" s="215"/>
    </row>
    <row r="654" spans="4:4" ht="44.25" customHeight="1">
      <c r="D654" s="215"/>
    </row>
    <row r="655" spans="4:4" ht="44.25" customHeight="1">
      <c r="D655" s="215"/>
    </row>
    <row r="656" spans="4:4" ht="44.25" customHeight="1">
      <c r="D656" s="215"/>
    </row>
    <row r="657" spans="4:4" ht="44.25" customHeight="1">
      <c r="D657" s="215"/>
    </row>
    <row r="658" spans="4:4" ht="44.25" customHeight="1">
      <c r="D658" s="215"/>
    </row>
    <row r="659" spans="4:4" ht="44.25" customHeight="1">
      <c r="D659" s="215"/>
    </row>
    <row r="660" spans="4:4" ht="44.25" customHeight="1">
      <c r="D660" s="215"/>
    </row>
    <row r="661" spans="4:4" ht="44.25" customHeight="1">
      <c r="D661" s="215"/>
    </row>
    <row r="662" spans="4:4" ht="44.25" customHeight="1">
      <c r="D662" s="215"/>
    </row>
    <row r="663" spans="4:4" ht="44.25" customHeight="1">
      <c r="D663" s="215"/>
    </row>
    <row r="664" spans="4:4" ht="44.25" customHeight="1">
      <c r="D664" s="215"/>
    </row>
    <row r="665" spans="4:4" ht="44.25" customHeight="1">
      <c r="D665" s="215"/>
    </row>
    <row r="666" spans="4:4" ht="44.25" customHeight="1">
      <c r="D666" s="215"/>
    </row>
    <row r="667" spans="4:4" ht="44.25" customHeight="1">
      <c r="D667" s="215"/>
    </row>
    <row r="668" spans="4:4" ht="44.25" customHeight="1">
      <c r="D668" s="215"/>
    </row>
    <row r="669" spans="4:4" ht="44.25" customHeight="1">
      <c r="D669" s="215"/>
    </row>
    <row r="670" spans="4:4" ht="44.25" customHeight="1">
      <c r="D670" s="215"/>
    </row>
    <row r="671" spans="4:4" ht="44.25" customHeight="1">
      <c r="D671" s="215"/>
    </row>
    <row r="672" spans="4:4" ht="44.25" customHeight="1">
      <c r="D672" s="215"/>
    </row>
    <row r="673" spans="4:4" ht="44.25" customHeight="1">
      <c r="D673" s="215"/>
    </row>
    <row r="674" spans="4:4" ht="44.25" customHeight="1">
      <c r="D674" s="215"/>
    </row>
    <row r="675" spans="4:4" ht="44.25" customHeight="1">
      <c r="D675" s="215"/>
    </row>
    <row r="676" spans="4:4" ht="44.25" customHeight="1">
      <c r="D676" s="215"/>
    </row>
    <row r="677" spans="4:4" ht="44.25" customHeight="1">
      <c r="D677" s="215"/>
    </row>
    <row r="678" spans="4:4" ht="44.25" customHeight="1">
      <c r="D678" s="215"/>
    </row>
    <row r="679" spans="4:4" ht="44.25" customHeight="1">
      <c r="D679" s="215"/>
    </row>
    <row r="680" spans="4:4" ht="44.25" customHeight="1">
      <c r="D680" s="215"/>
    </row>
    <row r="681" spans="4:4" ht="44.25" customHeight="1">
      <c r="D681" s="215"/>
    </row>
    <row r="682" spans="4:4" ht="44.25" customHeight="1">
      <c r="D682" s="215"/>
    </row>
    <row r="683" spans="4:4" ht="44.25" customHeight="1">
      <c r="D683" s="215"/>
    </row>
    <row r="684" spans="4:4" ht="44.25" customHeight="1">
      <c r="D684" s="215"/>
    </row>
    <row r="685" spans="4:4" ht="44.25" customHeight="1">
      <c r="D685" s="215"/>
    </row>
    <row r="686" spans="4:4" ht="44.25" customHeight="1">
      <c r="D686" s="215"/>
    </row>
    <row r="687" spans="4:4" ht="44.25" customHeight="1">
      <c r="D687" s="215"/>
    </row>
    <row r="688" spans="4:4" ht="44.25" customHeight="1">
      <c r="D688" s="215"/>
    </row>
    <row r="689" spans="4:4" ht="44.25" customHeight="1">
      <c r="D689" s="215"/>
    </row>
    <row r="690" spans="4:4" ht="44.25" customHeight="1">
      <c r="D690" s="215"/>
    </row>
    <row r="691" spans="4:4" ht="44.25" customHeight="1">
      <c r="D691" s="215"/>
    </row>
    <row r="692" spans="4:4" ht="44.25" customHeight="1">
      <c r="D692" s="215"/>
    </row>
    <row r="693" spans="4:4" ht="44.25" customHeight="1">
      <c r="D693" s="215"/>
    </row>
    <row r="694" spans="4:4" ht="44.25" customHeight="1">
      <c r="D694" s="215"/>
    </row>
    <row r="695" spans="4:4" ht="44.25" customHeight="1">
      <c r="D695" s="215"/>
    </row>
    <row r="696" spans="4:4" ht="44.25" customHeight="1">
      <c r="D696" s="215"/>
    </row>
    <row r="697" spans="4:4" ht="44.25" customHeight="1">
      <c r="D697" s="215"/>
    </row>
    <row r="698" spans="4:4" ht="44.25" customHeight="1">
      <c r="D698" s="215"/>
    </row>
    <row r="699" spans="4:4" ht="44.25" customHeight="1">
      <c r="D699" s="215"/>
    </row>
    <row r="700" spans="4:4" ht="44.25" customHeight="1">
      <c r="D700" s="215"/>
    </row>
    <row r="701" spans="4:4" ht="44.25" customHeight="1">
      <c r="D701" s="215"/>
    </row>
    <row r="702" spans="4:4" ht="44.25" customHeight="1">
      <c r="D702" s="215"/>
    </row>
    <row r="703" spans="4:4" ht="44.25" customHeight="1">
      <c r="D703" s="215"/>
    </row>
    <row r="704" spans="4:4" ht="44.25" customHeight="1">
      <c r="D704" s="215"/>
    </row>
    <row r="705" spans="4:4" ht="44.25" customHeight="1">
      <c r="D705" s="215"/>
    </row>
    <row r="706" spans="4:4" ht="44.25" customHeight="1">
      <c r="D706" s="215"/>
    </row>
    <row r="707" spans="4:4" ht="44.25" customHeight="1">
      <c r="D707" s="215"/>
    </row>
    <row r="708" spans="4:4" ht="44.25" customHeight="1">
      <c r="D708" s="215"/>
    </row>
    <row r="709" spans="4:4" ht="44.25" customHeight="1">
      <c r="D709" s="215"/>
    </row>
    <row r="710" spans="4:4" ht="44.25" customHeight="1">
      <c r="D710" s="215"/>
    </row>
    <row r="711" spans="4:4" ht="44.25" customHeight="1">
      <c r="D711" s="215"/>
    </row>
    <row r="712" spans="4:4" ht="44.25" customHeight="1">
      <c r="D712" s="215"/>
    </row>
    <row r="713" spans="4:4" ht="44.25" customHeight="1">
      <c r="D713" s="215"/>
    </row>
    <row r="714" spans="4:4" ht="44.25" customHeight="1">
      <c r="D714" s="215"/>
    </row>
    <row r="715" spans="4:4" ht="44.25" customHeight="1">
      <c r="D715" s="215"/>
    </row>
    <row r="716" spans="4:4" ht="44.25" customHeight="1">
      <c r="D716" s="215"/>
    </row>
    <row r="717" spans="4:4" ht="44.25" customHeight="1">
      <c r="D717" s="215"/>
    </row>
    <row r="718" spans="4:4" ht="44.25" customHeight="1">
      <c r="D718" s="215"/>
    </row>
    <row r="719" spans="4:4" ht="44.25" customHeight="1">
      <c r="D719" s="215"/>
    </row>
    <row r="720" spans="4:4" ht="44.25" customHeight="1">
      <c r="D720" s="215"/>
    </row>
    <row r="721" spans="4:4" ht="44.25" customHeight="1">
      <c r="D721" s="215"/>
    </row>
    <row r="722" spans="4:4" ht="44.25" customHeight="1">
      <c r="D722" s="215"/>
    </row>
    <row r="723" spans="4:4" ht="44.25" customHeight="1">
      <c r="D723" s="215"/>
    </row>
    <row r="724" spans="4:4" ht="44.25" customHeight="1">
      <c r="D724" s="215"/>
    </row>
    <row r="725" spans="4:4" ht="44.25" customHeight="1">
      <c r="D725" s="215"/>
    </row>
    <row r="726" spans="4:4" ht="44.25" customHeight="1">
      <c r="D726" s="215"/>
    </row>
    <row r="727" spans="4:4" ht="44.25" customHeight="1">
      <c r="D727" s="215"/>
    </row>
    <row r="728" spans="4:4" ht="44.25" customHeight="1">
      <c r="D728" s="215"/>
    </row>
    <row r="729" spans="4:4" ht="44.25" customHeight="1">
      <c r="D729" s="215"/>
    </row>
    <row r="730" spans="4:4" ht="44.25" customHeight="1">
      <c r="D730" s="215"/>
    </row>
    <row r="731" spans="4:4" ht="44.25" customHeight="1">
      <c r="D731" s="215"/>
    </row>
    <row r="732" spans="4:4" ht="44.25" customHeight="1">
      <c r="D732" s="215"/>
    </row>
    <row r="733" spans="4:4" ht="44.25" customHeight="1">
      <c r="D733" s="215"/>
    </row>
    <row r="734" spans="4:4" ht="44.25" customHeight="1">
      <c r="D734" s="215"/>
    </row>
    <row r="735" spans="4:4" ht="44.25" customHeight="1">
      <c r="D735" s="215"/>
    </row>
    <row r="736" spans="4:4" ht="44.25" customHeight="1">
      <c r="D736" s="215"/>
    </row>
    <row r="737" spans="4:4" ht="44.25" customHeight="1">
      <c r="D737" s="215"/>
    </row>
    <row r="738" spans="4:4" ht="44.25" customHeight="1">
      <c r="D738" s="215"/>
    </row>
    <row r="739" spans="4:4" ht="44.25" customHeight="1">
      <c r="D739" s="215"/>
    </row>
    <row r="740" spans="4:4" ht="44.25" customHeight="1">
      <c r="D740" s="215"/>
    </row>
    <row r="741" spans="4:4" ht="44.25" customHeight="1">
      <c r="D741" s="215"/>
    </row>
    <row r="742" spans="4:4" ht="44.25" customHeight="1">
      <c r="D742" s="215"/>
    </row>
    <row r="743" spans="4:4" ht="44.25" customHeight="1">
      <c r="D743" s="215"/>
    </row>
    <row r="744" spans="4:4" ht="44.25" customHeight="1">
      <c r="D744" s="215"/>
    </row>
    <row r="745" spans="4:4" ht="44.25" customHeight="1">
      <c r="D745" s="215"/>
    </row>
    <row r="746" spans="4:4" ht="44.25" customHeight="1">
      <c r="D746" s="215"/>
    </row>
    <row r="747" spans="4:4" ht="44.25" customHeight="1">
      <c r="D747" s="215"/>
    </row>
    <row r="748" spans="4:4" ht="44.25" customHeight="1">
      <c r="D748" s="215"/>
    </row>
    <row r="749" spans="4:4" ht="44.25" customHeight="1">
      <c r="D749" s="215"/>
    </row>
    <row r="750" spans="4:4" ht="44.25" customHeight="1">
      <c r="D750" s="215"/>
    </row>
    <row r="751" spans="4:4" ht="44.25" customHeight="1">
      <c r="D751" s="215"/>
    </row>
    <row r="752" spans="4:4" ht="44.25" customHeight="1">
      <c r="D752" s="215"/>
    </row>
    <row r="753" spans="4:4" ht="44.25" customHeight="1">
      <c r="D753" s="215"/>
    </row>
    <row r="754" spans="4:4" ht="44.25" customHeight="1">
      <c r="D754" s="215"/>
    </row>
    <row r="755" spans="4:4" ht="44.25" customHeight="1">
      <c r="D755" s="215"/>
    </row>
    <row r="756" spans="4:4" ht="44.25" customHeight="1">
      <c r="D756" s="215"/>
    </row>
    <row r="757" spans="4:4" ht="44.25" customHeight="1">
      <c r="D757" s="215"/>
    </row>
    <row r="758" spans="4:4" ht="44.25" customHeight="1">
      <c r="D758" s="215"/>
    </row>
    <row r="759" spans="4:4" ht="44.25" customHeight="1">
      <c r="D759" s="215"/>
    </row>
    <row r="760" spans="4:4" ht="44.25" customHeight="1">
      <c r="D760" s="215"/>
    </row>
    <row r="761" spans="4:4" ht="44.25" customHeight="1">
      <c r="D761" s="215"/>
    </row>
    <row r="762" spans="4:4" ht="44.25" customHeight="1">
      <c r="D762" s="215"/>
    </row>
    <row r="763" spans="4:4" ht="44.25" customHeight="1">
      <c r="D763" s="215"/>
    </row>
    <row r="764" spans="4:4" ht="44.25" customHeight="1">
      <c r="D764" s="215"/>
    </row>
    <row r="765" spans="4:4" ht="44.25" customHeight="1">
      <c r="D765" s="215"/>
    </row>
    <row r="766" spans="4:4" ht="44.25" customHeight="1">
      <c r="D766" s="215"/>
    </row>
    <row r="767" spans="4:4" ht="44.25" customHeight="1">
      <c r="D767" s="215"/>
    </row>
    <row r="768" spans="4:4" ht="44.25" customHeight="1">
      <c r="D768" s="215"/>
    </row>
    <row r="769" spans="4:4" ht="44.25" customHeight="1">
      <c r="D769" s="215"/>
    </row>
    <row r="770" spans="4:4" ht="44.25" customHeight="1">
      <c r="D770" s="215"/>
    </row>
    <row r="771" spans="4:4" ht="44.25" customHeight="1">
      <c r="D771" s="215"/>
    </row>
    <row r="772" spans="4:4" ht="44.25" customHeight="1">
      <c r="D772" s="215"/>
    </row>
    <row r="773" spans="4:4" ht="44.25" customHeight="1">
      <c r="D773" s="215"/>
    </row>
    <row r="774" spans="4:4" ht="44.25" customHeight="1">
      <c r="D774" s="215"/>
    </row>
    <row r="775" spans="4:4" ht="44.25" customHeight="1">
      <c r="D775" s="215"/>
    </row>
    <row r="776" spans="4:4" ht="44.25" customHeight="1">
      <c r="D776" s="215"/>
    </row>
    <row r="777" spans="4:4" ht="44.25" customHeight="1">
      <c r="D777" s="215"/>
    </row>
    <row r="778" spans="4:4" ht="44.25" customHeight="1">
      <c r="D778" s="215"/>
    </row>
    <row r="779" spans="4:4" ht="44.25" customHeight="1">
      <c r="D779" s="215"/>
    </row>
    <row r="780" spans="4:4" ht="44.25" customHeight="1">
      <c r="D780" s="215"/>
    </row>
    <row r="781" spans="4:4" ht="44.25" customHeight="1">
      <c r="D781" s="215"/>
    </row>
    <row r="782" spans="4:4" ht="44.25" customHeight="1">
      <c r="D782" s="215"/>
    </row>
    <row r="783" spans="4:4" ht="44.25" customHeight="1">
      <c r="D783" s="215"/>
    </row>
    <row r="784" spans="4:4" ht="44.25" customHeight="1">
      <c r="D784" s="215"/>
    </row>
    <row r="785" spans="4:4" ht="44.25" customHeight="1">
      <c r="D785" s="215"/>
    </row>
    <row r="786" spans="4:4" ht="44.25" customHeight="1">
      <c r="D786" s="215"/>
    </row>
    <row r="787" spans="4:4" ht="44.25" customHeight="1">
      <c r="D787" s="215"/>
    </row>
    <row r="788" spans="4:4" ht="44.25" customHeight="1">
      <c r="D788" s="215"/>
    </row>
    <row r="789" spans="4:4" ht="44.25" customHeight="1">
      <c r="D789" s="215"/>
    </row>
    <row r="790" spans="4:4" ht="44.25" customHeight="1">
      <c r="D790" s="215"/>
    </row>
    <row r="791" spans="4:4" ht="44.25" customHeight="1">
      <c r="D791" s="215"/>
    </row>
    <row r="792" spans="4:4" ht="44.25" customHeight="1">
      <c r="D792" s="215"/>
    </row>
    <row r="793" spans="4:4" ht="44.25" customHeight="1">
      <c r="D793" s="215"/>
    </row>
    <row r="794" spans="4:4" ht="44.25" customHeight="1">
      <c r="D794" s="215"/>
    </row>
    <row r="795" spans="4:4" ht="44.25" customHeight="1">
      <c r="D795" s="215"/>
    </row>
    <row r="796" spans="4:4" ht="44.25" customHeight="1">
      <c r="D796" s="215"/>
    </row>
    <row r="797" spans="4:4" ht="44.25" customHeight="1">
      <c r="D797" s="215"/>
    </row>
    <row r="798" spans="4:4" ht="44.25" customHeight="1">
      <c r="D798" s="215"/>
    </row>
    <row r="799" spans="4:4" ht="44.25" customHeight="1">
      <c r="D799" s="215"/>
    </row>
    <row r="800" spans="4:4" ht="44.25" customHeight="1">
      <c r="D800" s="215"/>
    </row>
    <row r="801" spans="4:4" ht="44.25" customHeight="1">
      <c r="D801" s="215"/>
    </row>
    <row r="802" spans="4:4" ht="44.25" customHeight="1">
      <c r="D802" s="215"/>
    </row>
    <row r="803" spans="4:4" ht="44.25" customHeight="1">
      <c r="D803" s="215"/>
    </row>
    <row r="804" spans="4:4" ht="44.25" customHeight="1">
      <c r="D804" s="215"/>
    </row>
    <row r="805" spans="4:4" ht="44.25" customHeight="1">
      <c r="D805" s="215"/>
    </row>
    <row r="806" spans="4:4" ht="44.25" customHeight="1">
      <c r="D806" s="215"/>
    </row>
    <row r="807" spans="4:4" ht="44.25" customHeight="1">
      <c r="D807" s="215"/>
    </row>
    <row r="808" spans="4:4" ht="44.25" customHeight="1">
      <c r="D808" s="215"/>
    </row>
    <row r="809" spans="4:4" ht="44.25" customHeight="1">
      <c r="D809" s="215"/>
    </row>
    <row r="810" spans="4:4" ht="44.25" customHeight="1">
      <c r="D810" s="215"/>
    </row>
    <row r="811" spans="4:4" ht="44.25" customHeight="1">
      <c r="D811" s="215"/>
    </row>
    <row r="812" spans="4:4" ht="44.25" customHeight="1">
      <c r="D812" s="215"/>
    </row>
    <row r="813" spans="4:4" ht="44.25" customHeight="1">
      <c r="D813" s="215"/>
    </row>
    <row r="814" spans="4:4" ht="44.25" customHeight="1">
      <c r="D814" s="215"/>
    </row>
    <row r="815" spans="4:4" ht="44.25" customHeight="1">
      <c r="D815" s="215"/>
    </row>
    <row r="816" spans="4:4" ht="44.25" customHeight="1">
      <c r="D816" s="215"/>
    </row>
    <row r="817" spans="4:4" ht="44.25" customHeight="1">
      <c r="D817" s="215"/>
    </row>
    <row r="818" spans="4:4" ht="44.25" customHeight="1">
      <c r="D818" s="215"/>
    </row>
    <row r="819" spans="4:4" ht="44.25" customHeight="1">
      <c r="D819" s="215"/>
    </row>
    <row r="820" spans="4:4" ht="44.25" customHeight="1">
      <c r="D820" s="215"/>
    </row>
    <row r="821" spans="4:4" ht="44.25" customHeight="1">
      <c r="D821" s="215"/>
    </row>
    <row r="822" spans="4:4" ht="44.25" customHeight="1">
      <c r="D822" s="215"/>
    </row>
    <row r="823" spans="4:4" ht="44.25" customHeight="1">
      <c r="D823" s="215"/>
    </row>
    <row r="824" spans="4:4" ht="44.25" customHeight="1">
      <c r="D824" s="215"/>
    </row>
    <row r="825" spans="4:4" ht="44.25" customHeight="1">
      <c r="D825" s="215"/>
    </row>
    <row r="826" spans="4:4" ht="44.25" customHeight="1">
      <c r="D826" s="215"/>
    </row>
    <row r="827" spans="4:4" ht="44.25" customHeight="1">
      <c r="D827" s="215"/>
    </row>
    <row r="828" spans="4:4" ht="44.25" customHeight="1">
      <c r="D828" s="215"/>
    </row>
    <row r="829" spans="4:4" ht="44.25" customHeight="1">
      <c r="D829" s="215"/>
    </row>
    <row r="830" spans="4:4" ht="44.25" customHeight="1">
      <c r="D830" s="215"/>
    </row>
    <row r="831" spans="4:4" ht="44.25" customHeight="1">
      <c r="D831" s="215"/>
    </row>
    <row r="832" spans="4:4" ht="44.25" customHeight="1">
      <c r="D832" s="215"/>
    </row>
    <row r="833" spans="4:4" ht="44.25" customHeight="1">
      <c r="D833" s="215"/>
    </row>
    <row r="834" spans="4:4" ht="44.25" customHeight="1">
      <c r="D834" s="215"/>
    </row>
    <row r="835" spans="4:4" ht="44.25" customHeight="1">
      <c r="D835" s="215"/>
    </row>
    <row r="836" spans="4:4" ht="44.25" customHeight="1">
      <c r="D836" s="215"/>
    </row>
    <row r="837" spans="4:4" ht="44.25" customHeight="1">
      <c r="D837" s="215"/>
    </row>
    <row r="838" spans="4:4" ht="44.25" customHeight="1">
      <c r="D838" s="215"/>
    </row>
    <row r="839" spans="4:4" ht="44.25" customHeight="1">
      <c r="D839" s="215"/>
    </row>
    <row r="840" spans="4:4" ht="44.25" customHeight="1">
      <c r="D840" s="215"/>
    </row>
    <row r="841" spans="4:4" ht="44.25" customHeight="1">
      <c r="D841" s="215"/>
    </row>
    <row r="842" spans="4:4" ht="44.25" customHeight="1">
      <c r="D842" s="215"/>
    </row>
    <row r="843" spans="4:4" ht="44.25" customHeight="1">
      <c r="D843" s="215"/>
    </row>
    <row r="844" spans="4:4" ht="44.25" customHeight="1">
      <c r="D844" s="215"/>
    </row>
    <row r="845" spans="4:4" ht="44.25" customHeight="1">
      <c r="D845" s="215"/>
    </row>
    <row r="846" spans="4:4" ht="44.25" customHeight="1">
      <c r="D846" s="215"/>
    </row>
    <row r="847" spans="4:4" ht="44.25" customHeight="1">
      <c r="D847" s="215"/>
    </row>
    <row r="848" spans="4:4" ht="44.25" customHeight="1">
      <c r="D848" s="215"/>
    </row>
    <row r="849" spans="4:4" ht="44.25" customHeight="1">
      <c r="D849" s="215"/>
    </row>
    <row r="850" spans="4:4" ht="44.25" customHeight="1">
      <c r="D850" s="215"/>
    </row>
    <row r="851" spans="4:4" ht="44.25" customHeight="1">
      <c r="D851" s="215"/>
    </row>
    <row r="852" spans="4:4" ht="44.25" customHeight="1">
      <c r="D852" s="215"/>
    </row>
    <row r="853" spans="4:4" ht="44.25" customHeight="1">
      <c r="D853" s="215"/>
    </row>
    <row r="854" spans="4:4" ht="44.25" customHeight="1">
      <c r="D854" s="215"/>
    </row>
    <row r="855" spans="4:4" ht="44.25" customHeight="1">
      <c r="D855" s="215"/>
    </row>
    <row r="856" spans="4:4" ht="44.25" customHeight="1">
      <c r="D856" s="215"/>
    </row>
    <row r="857" spans="4:4" ht="44.25" customHeight="1">
      <c r="D857" s="215"/>
    </row>
    <row r="858" spans="4:4" ht="44.25" customHeight="1">
      <c r="D858" s="215"/>
    </row>
    <row r="859" spans="4:4" ht="44.25" customHeight="1">
      <c r="D859" s="215"/>
    </row>
    <row r="860" spans="4:4" ht="44.25" customHeight="1">
      <c r="D860" s="215"/>
    </row>
    <row r="861" spans="4:4" ht="44.25" customHeight="1">
      <c r="D861" s="215"/>
    </row>
    <row r="862" spans="4:4" ht="44.25" customHeight="1">
      <c r="D862" s="215"/>
    </row>
    <row r="863" spans="4:4" ht="44.25" customHeight="1">
      <c r="D863" s="215"/>
    </row>
    <row r="864" spans="4:4" ht="44.25" customHeight="1">
      <c r="D864" s="215"/>
    </row>
    <row r="865" spans="4:4" ht="44.25" customHeight="1">
      <c r="D865" s="215"/>
    </row>
    <row r="866" spans="4:4" ht="44.25" customHeight="1">
      <c r="D866" s="215"/>
    </row>
    <row r="867" spans="4:4" ht="44.25" customHeight="1">
      <c r="D867" s="215"/>
    </row>
    <row r="868" spans="4:4" ht="44.25" customHeight="1">
      <c r="D868" s="215"/>
    </row>
    <row r="869" spans="4:4" ht="44.25" customHeight="1">
      <c r="D869" s="215"/>
    </row>
    <row r="870" spans="4:4" ht="44.25" customHeight="1">
      <c r="D870" s="215"/>
    </row>
    <row r="871" spans="4:4" ht="44.25" customHeight="1">
      <c r="D871" s="215"/>
    </row>
    <row r="872" spans="4:4" ht="44.25" customHeight="1">
      <c r="D872" s="215"/>
    </row>
    <row r="873" spans="4:4" ht="44.25" customHeight="1">
      <c r="D873" s="215"/>
    </row>
    <row r="874" spans="4:4" ht="44.25" customHeight="1">
      <c r="D874" s="215"/>
    </row>
    <row r="875" spans="4:4" ht="44.25" customHeight="1">
      <c r="D875" s="215"/>
    </row>
    <row r="876" spans="4:4" ht="44.25" customHeight="1">
      <c r="D876" s="215"/>
    </row>
    <row r="877" spans="4:4" ht="44.25" customHeight="1">
      <c r="D877" s="215"/>
    </row>
    <row r="878" spans="4:4" ht="44.25" customHeight="1">
      <c r="D878" s="215"/>
    </row>
    <row r="879" spans="4:4" ht="44.25" customHeight="1">
      <c r="D879" s="215"/>
    </row>
    <row r="880" spans="4:4" ht="44.25" customHeight="1">
      <c r="D880" s="215"/>
    </row>
    <row r="881" spans="4:4" ht="44.25" customHeight="1">
      <c r="D881" s="215"/>
    </row>
    <row r="882" spans="4:4" ht="44.25" customHeight="1">
      <c r="D882" s="215"/>
    </row>
    <row r="883" spans="4:4" ht="44.25" customHeight="1">
      <c r="D883" s="215"/>
    </row>
    <row r="884" spans="4:4" ht="44.25" customHeight="1">
      <c r="D884" s="215"/>
    </row>
    <row r="885" spans="4:4" ht="44.25" customHeight="1">
      <c r="D885" s="215"/>
    </row>
    <row r="886" spans="4:4" ht="44.25" customHeight="1">
      <c r="D886" s="215"/>
    </row>
    <row r="887" spans="4:4" ht="44.25" customHeight="1">
      <c r="D887" s="215"/>
    </row>
    <row r="888" spans="4:4" ht="44.25" customHeight="1">
      <c r="D888" s="215"/>
    </row>
    <row r="889" spans="4:4" ht="44.25" customHeight="1">
      <c r="D889" s="215"/>
    </row>
    <row r="890" spans="4:4" ht="44.25" customHeight="1">
      <c r="D890" s="215"/>
    </row>
    <row r="891" spans="4:4" ht="44.25" customHeight="1">
      <c r="D891" s="215"/>
    </row>
    <row r="892" spans="4:4" ht="44.25" customHeight="1">
      <c r="D892" s="215"/>
    </row>
    <row r="893" spans="4:4" ht="44.25" customHeight="1">
      <c r="D893" s="215"/>
    </row>
    <row r="894" spans="4:4" ht="44.25" customHeight="1">
      <c r="D894" s="215"/>
    </row>
    <row r="895" spans="4:4" ht="44.25" customHeight="1">
      <c r="D895" s="215"/>
    </row>
    <row r="896" spans="4:4" ht="44.25" customHeight="1">
      <c r="D896" s="215"/>
    </row>
    <row r="897" spans="4:4" ht="44.25" customHeight="1">
      <c r="D897" s="215"/>
    </row>
    <row r="898" spans="4:4" ht="44.25" customHeight="1">
      <c r="D898" s="215"/>
    </row>
    <row r="899" spans="4:4" ht="44.25" customHeight="1">
      <c r="D899" s="215"/>
    </row>
    <row r="900" spans="4:4" ht="44.25" customHeight="1">
      <c r="D900" s="215"/>
    </row>
    <row r="901" spans="4:4" ht="44.25" customHeight="1">
      <c r="D901" s="215"/>
    </row>
    <row r="902" spans="4:4" ht="44.25" customHeight="1">
      <c r="D902" s="215"/>
    </row>
    <row r="903" spans="4:4" ht="44.25" customHeight="1">
      <c r="D903" s="215"/>
    </row>
    <row r="904" spans="4:4" ht="44.25" customHeight="1">
      <c r="D904" s="215"/>
    </row>
    <row r="905" spans="4:4" ht="44.25" customHeight="1">
      <c r="D905" s="215"/>
    </row>
    <row r="906" spans="4:4" ht="44.25" customHeight="1">
      <c r="D906" s="215"/>
    </row>
    <row r="907" spans="4:4" ht="44.25" customHeight="1">
      <c r="D907" s="215"/>
    </row>
    <row r="908" spans="4:4" ht="44.25" customHeight="1">
      <c r="D908" s="215"/>
    </row>
    <row r="909" spans="4:4" ht="44.25" customHeight="1">
      <c r="D909" s="215"/>
    </row>
    <row r="910" spans="4:4" ht="44.25" customHeight="1">
      <c r="D910" s="215"/>
    </row>
    <row r="911" spans="4:4" ht="44.25" customHeight="1">
      <c r="D911" s="215"/>
    </row>
    <row r="912" spans="4:4" ht="44.25" customHeight="1">
      <c r="D912" s="215"/>
    </row>
    <row r="913" spans="4:4" ht="44.25" customHeight="1">
      <c r="D913" s="215"/>
    </row>
    <row r="914" spans="4:4" ht="44.25" customHeight="1">
      <c r="D914" s="215"/>
    </row>
    <row r="915" spans="4:4" ht="44.25" customHeight="1">
      <c r="D915" s="215"/>
    </row>
    <row r="916" spans="4:4" ht="44.25" customHeight="1">
      <c r="D916" s="215"/>
    </row>
    <row r="917" spans="4:4" ht="44.25" customHeight="1">
      <c r="D917" s="215"/>
    </row>
    <row r="918" spans="4:4" ht="44.25" customHeight="1">
      <c r="D918" s="215"/>
    </row>
    <row r="919" spans="4:4" ht="44.25" customHeight="1">
      <c r="D919" s="215"/>
    </row>
    <row r="920" spans="4:4" ht="44.25" customHeight="1">
      <c r="D920" s="215"/>
    </row>
    <row r="921" spans="4:4" ht="44.25" customHeight="1">
      <c r="D921" s="215"/>
    </row>
    <row r="922" spans="4:4" ht="44.25" customHeight="1">
      <c r="D922" s="215"/>
    </row>
    <row r="923" spans="4:4" ht="44.25" customHeight="1">
      <c r="D923" s="215"/>
    </row>
    <row r="924" spans="4:4" ht="44.25" customHeight="1">
      <c r="D924" s="215"/>
    </row>
    <row r="925" spans="4:4" ht="44.25" customHeight="1">
      <c r="D925" s="215"/>
    </row>
    <row r="926" spans="4:4" ht="44.25" customHeight="1">
      <c r="D926" s="215"/>
    </row>
    <row r="927" spans="4:4" ht="44.25" customHeight="1">
      <c r="D927" s="215"/>
    </row>
    <row r="928" spans="4:4" ht="44.25" customHeight="1">
      <c r="D928" s="215"/>
    </row>
    <row r="929" spans="4:4" ht="44.25" customHeight="1">
      <c r="D929" s="215"/>
    </row>
    <row r="930" spans="4:4" ht="44.25" customHeight="1">
      <c r="D930" s="215"/>
    </row>
    <row r="931" spans="4:4" ht="44.25" customHeight="1">
      <c r="D931" s="215"/>
    </row>
    <row r="932" spans="4:4" ht="44.25" customHeight="1">
      <c r="D932" s="215"/>
    </row>
    <row r="933" spans="4:4" ht="44.25" customHeight="1">
      <c r="D933" s="215"/>
    </row>
    <row r="934" spans="4:4" ht="44.25" customHeight="1">
      <c r="D934" s="215"/>
    </row>
    <row r="935" spans="4:4" ht="44.25" customHeight="1">
      <c r="D935" s="215"/>
    </row>
    <row r="936" spans="4:4" ht="44.25" customHeight="1">
      <c r="D936" s="215"/>
    </row>
    <row r="937" spans="4:4" ht="44.25" customHeight="1">
      <c r="D937" s="215"/>
    </row>
    <row r="938" spans="4:4" ht="44.25" customHeight="1">
      <c r="D938" s="215"/>
    </row>
    <row r="939" spans="4:4" ht="44.25" customHeight="1">
      <c r="D939" s="215"/>
    </row>
    <row r="940" spans="4:4" ht="44.25" customHeight="1">
      <c r="D940" s="215"/>
    </row>
    <row r="941" spans="4:4" ht="44.25" customHeight="1">
      <c r="D941" s="215"/>
    </row>
    <row r="942" spans="4:4" ht="44.25" customHeight="1">
      <c r="D942" s="215"/>
    </row>
    <row r="943" spans="4:4" ht="44.25" customHeight="1">
      <c r="D943" s="215"/>
    </row>
    <row r="944" spans="4:4" ht="44.25" customHeight="1">
      <c r="D944" s="215"/>
    </row>
    <row r="945" spans="4:4" ht="44.25" customHeight="1">
      <c r="D945" s="215"/>
    </row>
    <row r="946" spans="4:4" ht="44.25" customHeight="1">
      <c r="D946" s="215"/>
    </row>
    <row r="947" spans="4:4" ht="44.25" customHeight="1">
      <c r="D947" s="215"/>
    </row>
    <row r="948" spans="4:4" ht="44.25" customHeight="1">
      <c r="D948" s="215"/>
    </row>
    <row r="949" spans="4:4" ht="44.25" customHeight="1">
      <c r="D949" s="215"/>
    </row>
    <row r="950" spans="4:4" ht="44.25" customHeight="1">
      <c r="D950" s="215"/>
    </row>
    <row r="951" spans="4:4" ht="44.25" customHeight="1">
      <c r="D951" s="215"/>
    </row>
    <row r="952" spans="4:4" ht="44.25" customHeight="1">
      <c r="D952" s="215"/>
    </row>
    <row r="953" spans="4:4" ht="44.25" customHeight="1">
      <c r="D953" s="215"/>
    </row>
    <row r="954" spans="4:4" ht="44.25" customHeight="1">
      <c r="D954" s="215"/>
    </row>
    <row r="955" spans="4:4" ht="44.25" customHeight="1">
      <c r="D955" s="215"/>
    </row>
    <row r="956" spans="4:4" ht="44.25" customHeight="1">
      <c r="D956" s="215"/>
    </row>
    <row r="957" spans="4:4" ht="44.25" customHeight="1">
      <c r="D957" s="215"/>
    </row>
    <row r="958" spans="4:4" ht="44.25" customHeight="1">
      <c r="D958" s="215"/>
    </row>
    <row r="959" spans="4:4" ht="44.25" customHeight="1">
      <c r="D959" s="215"/>
    </row>
    <row r="960" spans="4:4" ht="44.25" customHeight="1">
      <c r="D960" s="215"/>
    </row>
    <row r="961" spans="4:4" ht="44.25" customHeight="1">
      <c r="D961" s="215"/>
    </row>
    <row r="962" spans="4:4" ht="44.25" customHeight="1">
      <c r="D962" s="215"/>
    </row>
    <row r="963" spans="4:4" ht="44.25" customHeight="1">
      <c r="D963" s="215"/>
    </row>
    <row r="964" spans="4:4" ht="44.25" customHeight="1">
      <c r="D964" s="215"/>
    </row>
    <row r="965" spans="4:4" ht="44.25" customHeight="1">
      <c r="D965" s="215"/>
    </row>
    <row r="966" spans="4:4" ht="44.25" customHeight="1">
      <c r="D966" s="215"/>
    </row>
    <row r="967" spans="4:4" ht="44.25" customHeight="1">
      <c r="D967" s="215"/>
    </row>
    <row r="968" spans="4:4" ht="44.25" customHeight="1">
      <c r="D968" s="215"/>
    </row>
    <row r="969" spans="4:4" ht="44.25" customHeight="1">
      <c r="D969" s="215"/>
    </row>
    <row r="970" spans="4:4" ht="44.25" customHeight="1">
      <c r="D970" s="215"/>
    </row>
    <row r="971" spans="4:4" ht="44.25" customHeight="1">
      <c r="D971" s="215"/>
    </row>
    <row r="972" spans="4:4" ht="44.25" customHeight="1">
      <c r="D972" s="215"/>
    </row>
    <row r="973" spans="4:4" ht="44.25" customHeight="1">
      <c r="D973" s="215"/>
    </row>
    <row r="974" spans="4:4" ht="44.25" customHeight="1">
      <c r="D974" s="215"/>
    </row>
    <row r="975" spans="4:4" ht="44.25" customHeight="1">
      <c r="D975" s="215"/>
    </row>
    <row r="976" spans="4:4" ht="44.25" customHeight="1">
      <c r="D976" s="215"/>
    </row>
    <row r="977" spans="4:4" ht="44.25" customHeight="1">
      <c r="D977" s="215"/>
    </row>
    <row r="978" spans="4:4" ht="44.25" customHeight="1">
      <c r="D978" s="215"/>
    </row>
    <row r="979" spans="4:4" ht="44.25" customHeight="1">
      <c r="D979" s="215"/>
    </row>
    <row r="980" spans="4:4" ht="44.25" customHeight="1">
      <c r="D980" s="215"/>
    </row>
    <row r="981" spans="4:4" ht="44.25" customHeight="1">
      <c r="D981" s="215"/>
    </row>
    <row r="982" spans="4:4" ht="44.25" customHeight="1">
      <c r="D982" s="215"/>
    </row>
    <row r="983" spans="4:4" ht="44.25" customHeight="1">
      <c r="D983" s="215"/>
    </row>
    <row r="984" spans="4:4" ht="44.25" customHeight="1">
      <c r="D984" s="215"/>
    </row>
    <row r="985" spans="4:4" ht="44.25" customHeight="1">
      <c r="D985" s="215"/>
    </row>
    <row r="986" spans="4:4" ht="44.25" customHeight="1">
      <c r="D986" s="215"/>
    </row>
    <row r="987" spans="4:4" ht="44.25" customHeight="1">
      <c r="D987" s="215"/>
    </row>
    <row r="988" spans="4:4" ht="44.25" customHeight="1">
      <c r="D988" s="215"/>
    </row>
    <row r="989" spans="4:4" ht="44.25" customHeight="1">
      <c r="D989" s="215"/>
    </row>
    <row r="990" spans="4:4" ht="44.25" customHeight="1">
      <c r="D990" s="215"/>
    </row>
    <row r="991" spans="4:4" ht="44.25" customHeight="1">
      <c r="D991" s="215"/>
    </row>
    <row r="992" spans="4:4" ht="44.25" customHeight="1">
      <c r="D992" s="215"/>
    </row>
    <row r="993" spans="4:4" ht="44.25" customHeight="1">
      <c r="D993" s="215"/>
    </row>
    <row r="994" spans="4:4" ht="44.25" customHeight="1">
      <c r="D994" s="215"/>
    </row>
    <row r="995" spans="4:4" ht="44.25" customHeight="1">
      <c r="D995" s="215"/>
    </row>
    <row r="996" spans="4:4" ht="44.25" customHeight="1">
      <c r="D996" s="215"/>
    </row>
    <row r="997" spans="4:4" ht="44.25" customHeight="1">
      <c r="D997" s="215"/>
    </row>
    <row r="998" spans="4:4" ht="44.25" customHeight="1">
      <c r="D998" s="215"/>
    </row>
    <row r="999" spans="4:4" ht="44.25" customHeight="1">
      <c r="D999" s="215"/>
    </row>
    <row r="1000" spans="4:4" ht="44.25" customHeight="1">
      <c r="D1000" s="215"/>
    </row>
    <row r="1001" spans="4:4" ht="44.25" customHeight="1">
      <c r="D1001" s="215"/>
    </row>
    <row r="1002" spans="4:4" ht="44.25" customHeight="1">
      <c r="D1002" s="215"/>
    </row>
    <row r="1003" spans="4:4" ht="44.25" customHeight="1">
      <c r="D1003" s="215"/>
    </row>
    <row r="1004" spans="4:4" ht="44.25" customHeight="1">
      <c r="D1004" s="215"/>
    </row>
    <row r="1005" spans="4:4" ht="44.25" customHeight="1">
      <c r="D1005" s="215"/>
    </row>
    <row r="1006" spans="4:4" ht="44.25" customHeight="1">
      <c r="D1006" s="215"/>
    </row>
    <row r="1007" spans="4:4" ht="44.25" customHeight="1">
      <c r="D1007" s="215"/>
    </row>
    <row r="1008" spans="4:4" ht="44.25" customHeight="1">
      <c r="D1008" s="215"/>
    </row>
    <row r="1009" spans="4:4" ht="44.25" customHeight="1">
      <c r="D1009" s="215"/>
    </row>
    <row r="1010" spans="4:4" ht="44.25" customHeight="1">
      <c r="D1010" s="215"/>
    </row>
    <row r="1011" spans="4:4" ht="44.25" customHeight="1">
      <c r="D1011" s="215"/>
    </row>
    <row r="1012" spans="4:4" ht="44.25" customHeight="1">
      <c r="D1012" s="215"/>
    </row>
    <row r="1013" spans="4:4" ht="44.25" customHeight="1">
      <c r="D1013" s="215"/>
    </row>
    <row r="1014" spans="4:4" ht="44.25" customHeight="1">
      <c r="D1014" s="215"/>
    </row>
  </sheetData>
  <mergeCells count="23">
    <mergeCell ref="A1:A3"/>
    <mergeCell ref="B1:AF3"/>
    <mergeCell ref="A4:A6"/>
    <mergeCell ref="B4:B6"/>
    <mergeCell ref="D4:D6"/>
    <mergeCell ref="E4:F5"/>
    <mergeCell ref="AB4:AB6"/>
    <mergeCell ref="AC4:AC6"/>
    <mergeCell ref="AD4:AH5"/>
    <mergeCell ref="C4:C6"/>
    <mergeCell ref="B28:C28"/>
    <mergeCell ref="B29:C29"/>
    <mergeCell ref="B30:C30"/>
    <mergeCell ref="AC28:AE28"/>
    <mergeCell ref="AC29:AE29"/>
    <mergeCell ref="AC30:AE30"/>
    <mergeCell ref="B27:C27"/>
    <mergeCell ref="A25:AH25"/>
    <mergeCell ref="G4:L5"/>
    <mergeCell ref="M4:M5"/>
    <mergeCell ref="N4:Y5"/>
    <mergeCell ref="Z4:Z6"/>
    <mergeCell ref="AA4:AA6"/>
  </mergeCells>
  <dataValidations count="1">
    <dataValidation type="list" allowBlank="1" showErrorMessage="1" sqref="A26:B26 J26:K26 AA26:AD26" xr:uid="{00000000-0002-0000-0C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C00-000000000000}">
          <x14:formula1>
            <xm:f>Listas!$D$3:$D$5</xm:f>
          </x14:formula1>
          <xm:sqref>J7:J24</xm:sqref>
        </x14:dataValidation>
        <x14:dataValidation type="list" allowBlank="1" showErrorMessage="1" xr:uid="{00000000-0002-0000-0C00-000001000000}">
          <x14:formula1>
            <xm:f>Listas!$H$3:$H$5</xm:f>
          </x14:formula1>
          <xm:sqref>Z7:Z24 AB20:AB24</xm:sqref>
        </x14:dataValidation>
        <x14:dataValidation type="list" allowBlank="1" showErrorMessage="1" xr:uid="{00000000-0002-0000-0C00-000002000000}">
          <x14:formula1>
            <xm:f>Listas!$E$3:$E$9</xm:f>
          </x14:formula1>
          <xm:sqref>L7:L24</xm:sqref>
        </x14:dataValidation>
        <x14:dataValidation type="list" allowBlank="1" showErrorMessage="1" xr:uid="{00000000-0002-0000-0C00-000003000000}">
          <x14:formula1>
            <xm:f>Listas!$N$3:$N$12</xm:f>
          </x14:formula1>
          <xm:sqref>AE7:AE24</xm:sqref>
        </x14:dataValidation>
        <x14:dataValidation type="list" allowBlank="1" showErrorMessage="1" xr:uid="{00000000-0002-0000-0C00-000004000000}">
          <x14:formula1>
            <xm:f>Listas!$I$3:$I$15</xm:f>
          </x14:formula1>
          <xm:sqref>AA7:AA24 AC20:AC24</xm:sqref>
        </x14:dataValidation>
        <x14:dataValidation type="list" allowBlank="1" showErrorMessage="1" xr:uid="{00000000-0002-0000-0C00-000005000000}">
          <x14:formula1>
            <xm:f>Listas!$P$3:$P$29</xm:f>
          </x14:formula1>
          <xm:sqref>AF7:AG24</xm:sqref>
        </x14:dataValidation>
        <x14:dataValidation type="list" allowBlank="1" showErrorMessage="1" xr:uid="{00000000-0002-0000-0C00-000006000000}">
          <x14:formula1>
            <xm:f>Listas!$J$3:$J$19</xm:f>
          </x14:formula1>
          <xm:sqref>AB7:AB19</xm:sqref>
        </x14:dataValidation>
        <x14:dataValidation type="list" allowBlank="1" showErrorMessage="1" xr:uid="{00000000-0002-0000-0C00-000007000000}">
          <x14:formula1>
            <xm:f>Listas!$B$3:$B$16</xm:f>
          </x14:formula1>
          <xm:sqref>B7:B24</xm:sqref>
        </x14:dataValidation>
        <x14:dataValidation type="list" allowBlank="1" showErrorMessage="1" xr:uid="{00000000-0002-0000-0C00-000008000000}">
          <x14:formula1>
            <xm:f>Listas!$M$3:$M$12</xm:f>
          </x14:formula1>
          <xm:sqref>AD7:AD24</xm:sqref>
        </x14:dataValidation>
        <x14:dataValidation type="list" allowBlank="1" showErrorMessage="1" xr:uid="{00000000-0002-0000-0C00-00000A000000}">
          <x14:formula1>
            <xm:f>Listas!$L$3:$L$19</xm:f>
          </x14:formula1>
          <xm:sqref>AC7:AC19</xm:sqref>
        </x14:dataValidation>
        <x14:dataValidation type="list" allowBlank="1" showErrorMessage="1" xr:uid="{00000000-0002-0000-0C00-00000B000000}">
          <x14:formula1>
            <xm:f>Listas!$A$1:$A$10</xm:f>
          </x14:formula1>
          <xm:sqref>A25</xm:sqref>
        </x14:dataValidation>
        <x14:dataValidation type="list" allowBlank="1" showErrorMessage="1" xr:uid="{00000000-0002-0000-0C00-00000C000000}">
          <x14:formula1>
            <xm:f>Listas!$C$3:$C$13</xm:f>
          </x14:formula1>
          <xm:sqref>C7:C24</xm:sqref>
        </x14:dataValidation>
        <x14:dataValidation type="list" allowBlank="1" showErrorMessage="1" xr:uid="{00000000-0002-0000-0C00-00000D000000}">
          <x14:formula1>
            <xm:f>Listas!$A$3:$A$11</xm:f>
          </x14:formula1>
          <xm:sqref>A7:A24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1002"/>
  <sheetViews>
    <sheetView topLeftCell="A11" zoomScale="98" zoomScaleNormal="98" workbookViewId="0">
      <selection activeCell="D15" sqref="D15:D18"/>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12.875" customWidth="1"/>
    <col min="6" max="6" width="13.125" customWidth="1"/>
    <col min="7" max="7" width="6.125" customWidth="1"/>
    <col min="8" max="8" width="37.75" customWidth="1"/>
    <col min="9" max="9" width="30.5" customWidth="1"/>
    <col min="10" max="10" width="16.625" customWidth="1"/>
    <col min="11" max="11" width="11.875" customWidth="1"/>
    <col min="12" max="12" width="15.625" customWidth="1"/>
    <col min="13" max="13" width="7.25" customWidth="1"/>
    <col min="14" max="22" width="7.625" customWidth="1"/>
    <col min="23" max="23" width="13.875" customWidth="1"/>
    <col min="24" max="24" width="9.375" customWidth="1"/>
    <col min="25" max="25" width="7.625" customWidth="1"/>
    <col min="26" max="26" width="40.5" hidden="1" customWidth="1"/>
    <col min="27" max="27" width="27.125" hidden="1" customWidth="1"/>
    <col min="28" max="28" width="35.25" hidden="1" customWidth="1"/>
    <col min="29" max="29" width="40.25" hidden="1" customWidth="1"/>
    <col min="30" max="30" width="27.625" hidden="1" customWidth="1"/>
    <col min="31" max="31" width="53.625" hidden="1" customWidth="1"/>
    <col min="32" max="32" width="63.875" hidden="1" customWidth="1"/>
    <col min="33" max="33" width="16.5" customWidth="1"/>
    <col min="34" max="34" width="23" customWidth="1"/>
  </cols>
  <sheetData>
    <row r="1" spans="1:41" ht="44.25" customHeight="1">
      <c r="A1" s="366"/>
      <c r="B1" s="368" t="s">
        <v>590</v>
      </c>
      <c r="C1" s="408"/>
      <c r="D1" s="408"/>
      <c r="E1" s="408"/>
      <c r="F1" s="408"/>
      <c r="G1" s="408"/>
      <c r="H1" s="408"/>
      <c r="I1" s="408"/>
      <c r="J1" s="408"/>
      <c r="K1" s="408"/>
      <c r="L1" s="408"/>
      <c r="M1" s="408"/>
      <c r="N1" s="408"/>
      <c r="O1" s="408"/>
      <c r="P1" s="408"/>
      <c r="Q1" s="408"/>
      <c r="R1" s="408"/>
      <c r="S1" s="408"/>
      <c r="T1" s="408"/>
      <c r="U1" s="408"/>
      <c r="V1" s="408"/>
      <c r="W1" s="408"/>
      <c r="X1" s="408"/>
      <c r="Y1" s="409"/>
      <c r="AF1" s="333"/>
      <c r="AG1" s="1" t="s">
        <v>26</v>
      </c>
      <c r="AH1" s="2" t="s">
        <v>27</v>
      </c>
    </row>
    <row r="2" spans="1:41" ht="44.25" customHeight="1">
      <c r="A2" s="367"/>
      <c r="B2" s="368"/>
      <c r="C2" s="408"/>
      <c r="D2" s="408"/>
      <c r="E2" s="408"/>
      <c r="F2" s="408"/>
      <c r="G2" s="408"/>
      <c r="H2" s="408"/>
      <c r="I2" s="408"/>
      <c r="J2" s="408"/>
      <c r="K2" s="408"/>
      <c r="L2" s="408"/>
      <c r="M2" s="408"/>
      <c r="N2" s="408"/>
      <c r="O2" s="408"/>
      <c r="P2" s="408"/>
      <c r="Q2" s="408"/>
      <c r="R2" s="408"/>
      <c r="S2" s="408"/>
      <c r="T2" s="408"/>
      <c r="U2" s="408"/>
      <c r="V2" s="408"/>
      <c r="W2" s="408"/>
      <c r="X2" s="408"/>
      <c r="Y2" s="409"/>
      <c r="AF2" s="333"/>
      <c r="AG2" s="1" t="s">
        <v>28</v>
      </c>
      <c r="AH2" s="2">
        <v>21</v>
      </c>
    </row>
    <row r="3" spans="1:41" ht="44.25" customHeight="1">
      <c r="A3" s="367"/>
      <c r="B3" s="368"/>
      <c r="C3" s="408"/>
      <c r="D3" s="408"/>
      <c r="E3" s="408"/>
      <c r="F3" s="408"/>
      <c r="G3" s="408"/>
      <c r="H3" s="408"/>
      <c r="I3" s="408"/>
      <c r="J3" s="408"/>
      <c r="K3" s="408"/>
      <c r="L3" s="408"/>
      <c r="M3" s="408"/>
      <c r="N3" s="408"/>
      <c r="O3" s="408"/>
      <c r="P3" s="408"/>
      <c r="Q3" s="408"/>
      <c r="R3" s="408"/>
      <c r="S3" s="408"/>
      <c r="T3" s="408"/>
      <c r="U3" s="408"/>
      <c r="V3" s="408"/>
      <c r="W3" s="408"/>
      <c r="X3" s="408"/>
      <c r="Y3" s="409"/>
      <c r="Z3" s="332"/>
      <c r="AA3" s="332"/>
      <c r="AB3" s="332"/>
      <c r="AC3" s="332"/>
      <c r="AD3" s="332"/>
      <c r="AE3" s="332"/>
      <c r="AF3" s="334"/>
      <c r="AG3" s="1" t="s">
        <v>29</v>
      </c>
      <c r="AH3" s="3">
        <v>46203</v>
      </c>
    </row>
    <row r="4" spans="1:41" ht="32.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61"/>
      <c r="X4" s="361"/>
      <c r="Y4" s="410"/>
      <c r="Z4" s="347" t="s">
        <v>37</v>
      </c>
      <c r="AA4" s="350" t="s">
        <v>38</v>
      </c>
      <c r="AB4" s="350" t="s">
        <v>39</v>
      </c>
      <c r="AC4" s="350" t="s">
        <v>40</v>
      </c>
      <c r="AD4" s="341" t="s">
        <v>41</v>
      </c>
      <c r="AE4" s="342"/>
      <c r="AF4" s="342"/>
      <c r="AG4" s="342"/>
      <c r="AH4" s="343"/>
    </row>
    <row r="5" spans="1:41" ht="33"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21.7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44.25" customHeight="1">
      <c r="A7" s="131" t="s">
        <v>490</v>
      </c>
      <c r="B7" s="131" t="s">
        <v>591</v>
      </c>
      <c r="C7" s="7" t="s">
        <v>253</v>
      </c>
      <c r="D7" s="28" t="s">
        <v>592</v>
      </c>
      <c r="E7" s="10">
        <v>46054</v>
      </c>
      <c r="F7" s="10">
        <v>46387</v>
      </c>
      <c r="G7" s="121"/>
      <c r="H7" s="7" t="s">
        <v>593</v>
      </c>
      <c r="I7" s="7" t="s">
        <v>594</v>
      </c>
      <c r="J7" s="9" t="s">
        <v>245</v>
      </c>
      <c r="K7" s="12">
        <v>1</v>
      </c>
      <c r="L7" s="133" t="s">
        <v>110</v>
      </c>
      <c r="M7" s="134"/>
      <c r="N7" s="135"/>
      <c r="O7" s="135"/>
      <c r="P7" s="135"/>
      <c r="Q7" s="135"/>
      <c r="R7" s="135"/>
      <c r="S7" s="135">
        <v>1</v>
      </c>
      <c r="T7" s="135"/>
      <c r="U7" s="135"/>
      <c r="V7" s="135"/>
      <c r="W7" s="135"/>
      <c r="X7" s="135"/>
      <c r="Y7" s="135">
        <v>1</v>
      </c>
      <c r="Z7" s="131" t="s">
        <v>88</v>
      </c>
      <c r="AA7" s="131" t="s">
        <v>89</v>
      </c>
      <c r="AB7" s="131" t="s">
        <v>79</v>
      </c>
      <c r="AC7" s="131" t="s">
        <v>595</v>
      </c>
      <c r="AD7" s="135">
        <v>7932</v>
      </c>
      <c r="AE7" s="47" t="s">
        <v>114</v>
      </c>
      <c r="AF7" s="48" t="s">
        <v>82</v>
      </c>
      <c r="AG7" s="48" t="s">
        <v>82</v>
      </c>
      <c r="AH7" s="136"/>
    </row>
    <row r="8" spans="1:41" ht="44.25" customHeight="1">
      <c r="A8" s="131" t="s">
        <v>490</v>
      </c>
      <c r="B8" s="131" t="s">
        <v>591</v>
      </c>
      <c r="C8" s="7" t="s">
        <v>253</v>
      </c>
      <c r="D8" s="28" t="s">
        <v>596</v>
      </c>
      <c r="E8" s="10">
        <v>46054</v>
      </c>
      <c r="F8" s="10">
        <v>46387</v>
      </c>
      <c r="G8" s="121"/>
      <c r="H8" s="7" t="s">
        <v>597</v>
      </c>
      <c r="I8" s="7" t="s">
        <v>598</v>
      </c>
      <c r="J8" s="9" t="s">
        <v>75</v>
      </c>
      <c r="K8" s="12">
        <v>1</v>
      </c>
      <c r="L8" s="133" t="s">
        <v>96</v>
      </c>
      <c r="M8" s="134"/>
      <c r="N8" s="135"/>
      <c r="O8" s="135"/>
      <c r="P8" s="135"/>
      <c r="Q8" s="135"/>
      <c r="R8" s="135"/>
      <c r="S8" s="135"/>
      <c r="T8" s="135"/>
      <c r="U8" s="135"/>
      <c r="V8" s="135"/>
      <c r="W8" s="135"/>
      <c r="X8" s="135"/>
      <c r="Y8" s="135">
        <v>1</v>
      </c>
      <c r="Z8" s="131" t="s">
        <v>88</v>
      </c>
      <c r="AA8" s="131" t="s">
        <v>89</v>
      </c>
      <c r="AB8" s="131" t="s">
        <v>79</v>
      </c>
      <c r="AC8" s="131" t="s">
        <v>595</v>
      </c>
      <c r="AD8" s="135">
        <v>7932</v>
      </c>
      <c r="AE8" s="47" t="s">
        <v>114</v>
      </c>
      <c r="AF8" s="48" t="s">
        <v>82</v>
      </c>
      <c r="AG8" s="48" t="s">
        <v>82</v>
      </c>
      <c r="AH8" s="136"/>
    </row>
    <row r="9" spans="1:41" ht="44.25" customHeight="1">
      <c r="A9" s="131" t="s">
        <v>490</v>
      </c>
      <c r="B9" s="131" t="s">
        <v>591</v>
      </c>
      <c r="C9" s="7" t="s">
        <v>253</v>
      </c>
      <c r="D9" s="28" t="s">
        <v>599</v>
      </c>
      <c r="E9" s="10">
        <v>46054</v>
      </c>
      <c r="F9" s="10">
        <v>46387</v>
      </c>
      <c r="G9" s="121"/>
      <c r="H9" s="7" t="s">
        <v>600</v>
      </c>
      <c r="I9" s="7" t="s">
        <v>601</v>
      </c>
      <c r="J9" s="9" t="s">
        <v>75</v>
      </c>
      <c r="K9" s="12">
        <v>1</v>
      </c>
      <c r="L9" s="133" t="s">
        <v>87</v>
      </c>
      <c r="M9" s="134"/>
      <c r="N9" s="135"/>
      <c r="O9" s="135"/>
      <c r="P9" s="135">
        <v>1</v>
      </c>
      <c r="Q9" s="135"/>
      <c r="R9" s="135"/>
      <c r="S9" s="135">
        <v>1</v>
      </c>
      <c r="T9" s="135"/>
      <c r="U9" s="135"/>
      <c r="V9" s="135">
        <v>1</v>
      </c>
      <c r="W9" s="135"/>
      <c r="X9" s="135"/>
      <c r="Y9" s="135">
        <v>1</v>
      </c>
      <c r="Z9" s="131" t="s">
        <v>88</v>
      </c>
      <c r="AA9" s="131" t="s">
        <v>89</v>
      </c>
      <c r="AB9" s="131" t="s">
        <v>79</v>
      </c>
      <c r="AC9" s="131" t="s">
        <v>595</v>
      </c>
      <c r="AD9" s="135">
        <v>7932</v>
      </c>
      <c r="AE9" s="47" t="s">
        <v>114</v>
      </c>
      <c r="AF9" s="48" t="s">
        <v>82</v>
      </c>
      <c r="AG9" s="48" t="s">
        <v>82</v>
      </c>
      <c r="AH9" s="136"/>
    </row>
    <row r="10" spans="1:41" ht="44.25" customHeight="1">
      <c r="A10" s="131" t="s">
        <v>490</v>
      </c>
      <c r="B10" s="131" t="s">
        <v>591</v>
      </c>
      <c r="C10" s="7" t="s">
        <v>253</v>
      </c>
      <c r="D10" s="28" t="s">
        <v>602</v>
      </c>
      <c r="E10" s="10">
        <v>46054</v>
      </c>
      <c r="F10" s="10">
        <v>46387</v>
      </c>
      <c r="G10" s="121"/>
      <c r="H10" s="7" t="s">
        <v>603</v>
      </c>
      <c r="I10" s="7" t="s">
        <v>604</v>
      </c>
      <c r="J10" s="9" t="s">
        <v>75</v>
      </c>
      <c r="K10" s="12">
        <v>0.9</v>
      </c>
      <c r="L10" s="133" t="s">
        <v>87</v>
      </c>
      <c r="M10" s="134"/>
      <c r="N10" s="135"/>
      <c r="O10" s="135"/>
      <c r="P10" s="135">
        <v>1</v>
      </c>
      <c r="Q10" s="135"/>
      <c r="R10" s="135"/>
      <c r="S10" s="135">
        <v>1</v>
      </c>
      <c r="T10" s="135"/>
      <c r="U10" s="135"/>
      <c r="V10" s="135">
        <v>1</v>
      </c>
      <c r="W10" s="135"/>
      <c r="X10" s="135"/>
      <c r="Y10" s="135">
        <v>1</v>
      </c>
      <c r="Z10" s="131" t="s">
        <v>88</v>
      </c>
      <c r="AA10" s="131" t="s">
        <v>89</v>
      </c>
      <c r="AB10" s="131" t="s">
        <v>79</v>
      </c>
      <c r="AC10" s="131" t="s">
        <v>595</v>
      </c>
      <c r="AD10" s="135">
        <v>7932</v>
      </c>
      <c r="AE10" s="47" t="s">
        <v>114</v>
      </c>
      <c r="AF10" s="48" t="s">
        <v>82</v>
      </c>
      <c r="AG10" s="48" t="s">
        <v>82</v>
      </c>
      <c r="AH10" s="136"/>
    </row>
    <row r="11" spans="1:41" ht="44.25" customHeight="1">
      <c r="A11" s="131" t="s">
        <v>490</v>
      </c>
      <c r="B11" s="131" t="s">
        <v>591</v>
      </c>
      <c r="C11" s="7" t="s">
        <v>253</v>
      </c>
      <c r="D11" s="28" t="s">
        <v>605</v>
      </c>
      <c r="E11" s="10">
        <v>46054</v>
      </c>
      <c r="F11" s="10">
        <v>46387</v>
      </c>
      <c r="G11" s="121"/>
      <c r="H11" s="7" t="s">
        <v>606</v>
      </c>
      <c r="I11" s="7" t="s">
        <v>607</v>
      </c>
      <c r="J11" s="9" t="s">
        <v>75</v>
      </c>
      <c r="K11" s="12">
        <v>1</v>
      </c>
      <c r="L11" s="133" t="s">
        <v>110</v>
      </c>
      <c r="M11" s="134"/>
      <c r="N11" s="135"/>
      <c r="O11" s="135"/>
      <c r="P11" s="135"/>
      <c r="Q11" s="135"/>
      <c r="R11" s="135"/>
      <c r="S11" s="135">
        <v>1</v>
      </c>
      <c r="T11" s="135"/>
      <c r="U11" s="135"/>
      <c r="V11" s="135"/>
      <c r="W11" s="135"/>
      <c r="X11" s="135"/>
      <c r="Y11" s="135">
        <v>1</v>
      </c>
      <c r="Z11" s="131" t="s">
        <v>88</v>
      </c>
      <c r="AA11" s="131" t="s">
        <v>89</v>
      </c>
      <c r="AB11" s="131" t="s">
        <v>79</v>
      </c>
      <c r="AC11" s="131" t="s">
        <v>595</v>
      </c>
      <c r="AD11" s="135"/>
      <c r="AE11" s="47"/>
      <c r="AF11" s="48"/>
      <c r="AG11" s="48"/>
      <c r="AH11" s="136"/>
    </row>
    <row r="12" spans="1:41" ht="44.25" customHeight="1">
      <c r="A12" s="131" t="s">
        <v>490</v>
      </c>
      <c r="B12" s="131" t="s">
        <v>591</v>
      </c>
      <c r="C12" s="7" t="s">
        <v>253</v>
      </c>
      <c r="D12" s="28" t="s">
        <v>608</v>
      </c>
      <c r="E12" s="10">
        <v>46054</v>
      </c>
      <c r="F12" s="10">
        <v>46387</v>
      </c>
      <c r="G12" s="121"/>
      <c r="H12" s="7" t="s">
        <v>609</v>
      </c>
      <c r="I12" s="7" t="s">
        <v>610</v>
      </c>
      <c r="J12" s="9" t="s">
        <v>75</v>
      </c>
      <c r="K12" s="9">
        <v>4</v>
      </c>
      <c r="L12" s="133" t="s">
        <v>87</v>
      </c>
      <c r="M12" s="134"/>
      <c r="N12" s="135"/>
      <c r="O12" s="135"/>
      <c r="P12" s="135">
        <v>1</v>
      </c>
      <c r="Q12" s="135"/>
      <c r="R12" s="135"/>
      <c r="S12" s="135">
        <v>1</v>
      </c>
      <c r="T12" s="135"/>
      <c r="U12" s="135"/>
      <c r="V12" s="135">
        <v>1</v>
      </c>
      <c r="W12" s="135"/>
      <c r="X12" s="135"/>
      <c r="Y12" s="135">
        <v>1</v>
      </c>
      <c r="Z12" s="131" t="s">
        <v>88</v>
      </c>
      <c r="AA12" s="131" t="s">
        <v>89</v>
      </c>
      <c r="AB12" s="131" t="s">
        <v>79</v>
      </c>
      <c r="AC12" s="131" t="s">
        <v>595</v>
      </c>
      <c r="AD12" s="135"/>
      <c r="AE12" s="47"/>
      <c r="AF12" s="48"/>
      <c r="AG12" s="48"/>
      <c r="AH12" s="136"/>
    </row>
    <row r="13" spans="1:41" ht="44.25" customHeight="1">
      <c r="A13" s="402"/>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55"/>
    </row>
    <row r="14" spans="1:41" ht="44.25" customHeight="1">
      <c r="A14" s="49"/>
      <c r="B14" s="49"/>
      <c r="C14" s="49"/>
      <c r="D14" s="91"/>
      <c r="E14" s="50"/>
      <c r="F14" s="50"/>
      <c r="G14" s="50"/>
      <c r="H14" s="49"/>
      <c r="I14" s="49"/>
      <c r="J14" s="49"/>
      <c r="K14" s="49"/>
      <c r="L14" s="49"/>
      <c r="M14" s="49"/>
      <c r="N14" s="49"/>
      <c r="O14" s="49"/>
      <c r="P14" s="49"/>
      <c r="Q14" s="49"/>
      <c r="R14" s="49"/>
      <c r="S14" s="49"/>
      <c r="T14" s="49"/>
      <c r="U14" s="49"/>
      <c r="V14" s="49"/>
      <c r="W14" s="49"/>
      <c r="X14" s="49"/>
      <c r="Y14" s="49"/>
      <c r="Z14" s="49"/>
      <c r="AA14" s="49"/>
      <c r="AB14" s="49"/>
      <c r="AC14" s="49"/>
      <c r="AD14" s="49"/>
      <c r="AE14" s="51" t="str">
        <f>IF(AD14="","",VLOOKUP($AD$7:$AD$20,#REF!,2,0))</f>
        <v/>
      </c>
      <c r="AF14" s="52"/>
      <c r="AG14" s="52"/>
      <c r="AH14" s="52"/>
      <c r="AI14" s="53"/>
      <c r="AJ14" s="53"/>
      <c r="AK14" s="53"/>
      <c r="AL14" s="53"/>
      <c r="AM14" s="53"/>
      <c r="AN14" s="53"/>
      <c r="AO14" s="53"/>
    </row>
    <row r="15" spans="1:41" ht="44.25" customHeight="1">
      <c r="A15" s="54"/>
      <c r="B15" s="352" t="s">
        <v>152</v>
      </c>
      <c r="C15" s="353"/>
      <c r="D15" s="55" t="s">
        <v>846</v>
      </c>
      <c r="E15" s="56"/>
      <c r="F15" s="56"/>
      <c r="G15" s="56"/>
      <c r="H15" s="54"/>
      <c r="I15" s="54"/>
      <c r="J15" s="54"/>
      <c r="K15" s="54"/>
      <c r="L15" s="54"/>
      <c r="M15" s="54"/>
      <c r="N15" s="54"/>
      <c r="O15" s="54"/>
      <c r="P15" s="54"/>
      <c r="Q15" s="54"/>
      <c r="R15" s="54"/>
      <c r="S15" s="54"/>
      <c r="T15" s="54"/>
      <c r="U15" s="54"/>
      <c r="V15" s="54"/>
      <c r="W15" s="54"/>
      <c r="X15" s="54"/>
      <c r="Y15" s="54"/>
      <c r="Z15" s="54"/>
      <c r="AA15" s="54"/>
      <c r="AB15" s="54"/>
      <c r="AC15" s="57"/>
      <c r="AD15" s="57"/>
      <c r="AE15" s="57"/>
      <c r="AF15" s="57"/>
      <c r="AG15" s="57"/>
      <c r="AH15" s="57"/>
      <c r="AI15" s="53"/>
      <c r="AJ15" s="53"/>
      <c r="AK15" s="53"/>
      <c r="AL15" s="53"/>
      <c r="AM15" s="53"/>
      <c r="AN15" s="53"/>
      <c r="AO15" s="53"/>
    </row>
    <row r="16" spans="1:41" ht="44.25" customHeight="1">
      <c r="A16" s="54"/>
      <c r="B16" s="354" t="s">
        <v>153</v>
      </c>
      <c r="C16" s="355"/>
      <c r="D16" s="58">
        <v>45992</v>
      </c>
      <c r="E16" s="56"/>
      <c r="F16" s="56"/>
      <c r="G16" s="56"/>
      <c r="H16" s="54"/>
      <c r="I16" s="54"/>
      <c r="J16" s="54"/>
      <c r="K16" s="54"/>
      <c r="L16" s="54"/>
      <c r="M16" s="54"/>
      <c r="N16" s="54"/>
      <c r="O16" s="54"/>
      <c r="P16" s="54"/>
      <c r="Q16" s="54"/>
      <c r="R16" s="54"/>
      <c r="S16" s="54"/>
      <c r="T16" s="54"/>
      <c r="U16" s="54"/>
      <c r="V16" s="54"/>
      <c r="W16" s="54"/>
      <c r="X16" s="54"/>
      <c r="Y16" s="54"/>
      <c r="Z16" s="54"/>
      <c r="AA16" s="54"/>
      <c r="AB16" s="54"/>
      <c r="AC16" s="357"/>
      <c r="AD16" s="358"/>
      <c r="AE16" s="359"/>
      <c r="AF16" s="57"/>
      <c r="AG16" s="57"/>
      <c r="AH16" s="59"/>
      <c r="AI16" s="53"/>
      <c r="AJ16" s="53"/>
      <c r="AK16" s="53"/>
      <c r="AL16" s="53"/>
      <c r="AM16" s="53"/>
      <c r="AN16" s="53"/>
      <c r="AO16" s="53"/>
    </row>
    <row r="17" spans="1:41" ht="44.25" customHeight="1">
      <c r="A17" s="59"/>
      <c r="B17" s="356" t="s">
        <v>154</v>
      </c>
      <c r="C17" s="355"/>
      <c r="D17" s="335" t="s">
        <v>90</v>
      </c>
      <c r="E17" s="60"/>
      <c r="F17" s="61"/>
      <c r="G17" s="61"/>
      <c r="H17" s="59"/>
      <c r="I17" s="59"/>
      <c r="J17" s="59"/>
      <c r="K17" s="59"/>
      <c r="L17" s="59"/>
      <c r="M17" s="59"/>
      <c r="N17" s="59"/>
      <c r="O17" s="59"/>
      <c r="P17" s="59"/>
      <c r="Q17" s="59"/>
      <c r="R17" s="59"/>
      <c r="S17" s="59"/>
      <c r="T17" s="59"/>
      <c r="U17" s="59"/>
      <c r="V17" s="59"/>
      <c r="W17" s="59"/>
      <c r="X17" s="59"/>
      <c r="Y17" s="59"/>
      <c r="Z17" s="59"/>
      <c r="AA17" s="59"/>
      <c r="AB17" s="59"/>
      <c r="AC17" s="360" t="s">
        <v>155</v>
      </c>
      <c r="AD17" s="361"/>
      <c r="AE17" s="362"/>
      <c r="AF17" s="59"/>
      <c r="AG17" s="59"/>
      <c r="AH17" s="59"/>
      <c r="AI17" s="53"/>
      <c r="AJ17" s="53"/>
      <c r="AK17" s="53"/>
      <c r="AL17" s="53"/>
      <c r="AM17" s="53"/>
      <c r="AN17" s="53"/>
      <c r="AO17" s="53"/>
    </row>
    <row r="18" spans="1:41" ht="44.25" customHeight="1">
      <c r="A18" s="59"/>
      <c r="B18" s="339" t="s">
        <v>156</v>
      </c>
      <c r="C18" s="340"/>
      <c r="D18" s="62" t="s">
        <v>847</v>
      </c>
      <c r="E18" s="60"/>
      <c r="F18" s="61"/>
      <c r="G18" s="61"/>
      <c r="H18" s="59"/>
      <c r="I18" s="59"/>
      <c r="J18" s="59"/>
      <c r="K18" s="59"/>
      <c r="L18" s="59"/>
      <c r="M18" s="59"/>
      <c r="N18" s="59"/>
      <c r="O18" s="59"/>
      <c r="P18" s="59"/>
      <c r="Q18" s="59"/>
      <c r="R18" s="59"/>
      <c r="S18" s="59"/>
      <c r="T18" s="59"/>
      <c r="U18" s="59"/>
      <c r="V18" s="59"/>
      <c r="W18" s="59"/>
      <c r="X18" s="59"/>
      <c r="Y18" s="59"/>
      <c r="Z18" s="59"/>
      <c r="AA18" s="59"/>
      <c r="AB18" s="59"/>
      <c r="AC18" s="363" t="s">
        <v>157</v>
      </c>
      <c r="AD18" s="364"/>
      <c r="AE18" s="365"/>
      <c r="AF18" s="59"/>
      <c r="AG18" s="59"/>
      <c r="AH18" s="59"/>
      <c r="AI18" s="53"/>
      <c r="AJ18" s="53"/>
      <c r="AK18" s="53"/>
      <c r="AL18" s="53"/>
      <c r="AM18" s="53"/>
      <c r="AN18" s="53"/>
      <c r="AO18" s="53"/>
    </row>
    <row r="19" spans="1:41" ht="44.25" customHeight="1">
      <c r="A19" s="59"/>
      <c r="B19" s="59"/>
      <c r="C19" s="59"/>
      <c r="D19" s="216"/>
      <c r="E19" s="60"/>
      <c r="F19" s="61"/>
      <c r="G19" s="61"/>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3"/>
      <c r="AJ19" s="53"/>
      <c r="AK19" s="53"/>
      <c r="AL19" s="53"/>
      <c r="AM19" s="53"/>
      <c r="AN19" s="53"/>
      <c r="AO19" s="53"/>
    </row>
    <row r="20" spans="1:41" ht="44.25" customHeight="1">
      <c r="A20" s="59"/>
      <c r="B20" s="59"/>
      <c r="C20" s="59"/>
      <c r="D20" s="216"/>
      <c r="E20" s="60"/>
      <c r="F20" s="61"/>
      <c r="G20" s="61"/>
      <c r="H20" s="59"/>
      <c r="I20" s="59"/>
      <c r="J20" s="59"/>
      <c r="K20" s="59"/>
      <c r="L20" s="59"/>
      <c r="M20" s="59"/>
      <c r="N20" s="59"/>
      <c r="O20" s="59"/>
      <c r="P20" s="59"/>
      <c r="Q20" s="59"/>
      <c r="R20" s="59"/>
      <c r="S20" s="59"/>
      <c r="T20" s="59"/>
      <c r="U20" s="59"/>
      <c r="V20" s="59"/>
      <c r="W20" s="59"/>
      <c r="X20" s="59"/>
      <c r="Y20" s="59"/>
      <c r="Z20" s="59"/>
      <c r="AA20" s="59"/>
      <c r="AB20" s="59"/>
      <c r="AC20" s="59"/>
      <c r="AD20" s="63"/>
      <c r="AE20" s="59"/>
      <c r="AF20" s="59"/>
      <c r="AG20" s="59"/>
      <c r="AH20" s="59"/>
      <c r="AI20" s="53"/>
      <c r="AJ20" s="53"/>
      <c r="AK20" s="53"/>
      <c r="AL20" s="53"/>
      <c r="AM20" s="53"/>
      <c r="AN20" s="53"/>
      <c r="AO20" s="53"/>
    </row>
    <row r="21" spans="1:41" ht="44.25" customHeight="1">
      <c r="A21" s="59"/>
      <c r="B21" s="59"/>
      <c r="C21" s="59"/>
      <c r="D21" s="216"/>
      <c r="E21" s="60"/>
      <c r="F21" s="61"/>
      <c r="G21" s="61"/>
      <c r="H21" s="59"/>
      <c r="I21" s="59"/>
      <c r="J21" s="59"/>
      <c r="K21" s="59"/>
      <c r="L21" s="59"/>
      <c r="M21" s="59"/>
      <c r="N21" s="59"/>
      <c r="O21" s="59"/>
      <c r="P21" s="59"/>
      <c r="Q21" s="59"/>
      <c r="R21" s="59"/>
      <c r="S21" s="59"/>
      <c r="T21" s="59"/>
      <c r="U21" s="59"/>
      <c r="V21" s="59"/>
      <c r="W21" s="59"/>
      <c r="X21" s="59"/>
      <c r="Y21" s="59"/>
      <c r="Z21" s="59"/>
      <c r="AA21" s="59"/>
      <c r="AB21" s="59"/>
      <c r="AC21" s="59"/>
      <c r="AD21" s="63"/>
      <c r="AE21" s="59"/>
      <c r="AF21" s="59"/>
      <c r="AG21" s="59"/>
      <c r="AH21" s="59"/>
      <c r="AI21" s="53"/>
      <c r="AJ21" s="53"/>
      <c r="AK21" s="53"/>
      <c r="AL21" s="53"/>
      <c r="AM21" s="53"/>
      <c r="AN21" s="53"/>
      <c r="AO21" s="53"/>
    </row>
    <row r="22" spans="1:41" ht="44.25" customHeight="1">
      <c r="A22" s="59"/>
      <c r="B22" s="59"/>
      <c r="C22" s="59"/>
      <c r="D22" s="216"/>
      <c r="E22" s="60"/>
      <c r="F22" s="61"/>
      <c r="G22" s="61"/>
      <c r="H22" s="59"/>
      <c r="I22" s="59"/>
      <c r="J22" s="59"/>
      <c r="K22" s="59"/>
      <c r="L22" s="59"/>
      <c r="M22" s="59"/>
      <c r="N22" s="59"/>
      <c r="O22" s="59"/>
      <c r="P22" s="59"/>
      <c r="Q22" s="59"/>
      <c r="R22" s="59"/>
      <c r="S22" s="59"/>
      <c r="T22" s="59"/>
      <c r="U22" s="59"/>
      <c r="V22" s="59"/>
      <c r="W22" s="59"/>
      <c r="X22" s="59"/>
      <c r="Y22" s="59"/>
      <c r="Z22" s="59"/>
      <c r="AA22" s="59"/>
      <c r="AB22" s="59"/>
      <c r="AC22" s="59"/>
      <c r="AD22" s="63"/>
      <c r="AE22" s="59"/>
      <c r="AF22" s="59"/>
      <c r="AG22" s="59"/>
      <c r="AH22" s="59"/>
      <c r="AI22" s="53"/>
      <c r="AJ22" s="53"/>
      <c r="AK22" s="53"/>
      <c r="AL22" s="53"/>
      <c r="AM22" s="53"/>
      <c r="AN22" s="53"/>
      <c r="AO22" s="53"/>
    </row>
    <row r="23" spans="1:41" ht="44.25" customHeight="1">
      <c r="A23" s="59"/>
      <c r="B23" s="64"/>
      <c r="C23" s="64"/>
      <c r="D23" s="216"/>
      <c r="E23" s="65"/>
      <c r="F23" s="66"/>
      <c r="G23" s="66"/>
      <c r="H23" s="64"/>
      <c r="I23" s="64"/>
      <c r="J23" s="64"/>
      <c r="K23" s="64"/>
      <c r="L23" s="64"/>
      <c r="M23" s="64"/>
      <c r="N23" s="64"/>
      <c r="O23" s="64"/>
      <c r="P23" s="64"/>
      <c r="Q23" s="64"/>
      <c r="R23" s="64"/>
      <c r="S23" s="64"/>
      <c r="T23" s="64"/>
      <c r="U23" s="64"/>
      <c r="V23" s="64"/>
      <c r="W23" s="64"/>
      <c r="X23" s="64"/>
      <c r="Y23" s="64"/>
      <c r="Z23" s="64"/>
      <c r="AA23" s="64"/>
      <c r="AB23" s="64"/>
    </row>
    <row r="24" spans="1:41" ht="44.25" customHeight="1">
      <c r="A24" s="59"/>
      <c r="B24" s="64"/>
      <c r="C24" s="64"/>
      <c r="D24" s="216"/>
      <c r="E24" s="66"/>
      <c r="F24" s="64"/>
      <c r="G24" s="64"/>
      <c r="H24" s="64"/>
      <c r="I24" s="64"/>
      <c r="J24" s="64"/>
      <c r="K24" s="64"/>
      <c r="L24" s="67"/>
      <c r="M24" s="67"/>
      <c r="N24" s="67"/>
      <c r="O24" s="67"/>
      <c r="P24" s="67"/>
      <c r="Q24" s="67"/>
      <c r="R24" s="67"/>
      <c r="S24" s="67"/>
      <c r="T24" s="67"/>
      <c r="U24" s="67"/>
      <c r="V24" s="67"/>
      <c r="W24" s="67"/>
      <c r="X24" s="67"/>
      <c r="Y24" s="67"/>
      <c r="Z24" s="64"/>
      <c r="AA24" s="64"/>
      <c r="AB24" s="68"/>
      <c r="AC24" s="68"/>
      <c r="AD24" s="68"/>
      <c r="AE24" s="68"/>
      <c r="AF24" s="68"/>
      <c r="AG24" s="68"/>
      <c r="AH24" s="68"/>
    </row>
    <row r="25" spans="1:41" ht="44.25" customHeight="1">
      <c r="A25" s="59"/>
      <c r="B25" s="64"/>
      <c r="C25" s="64"/>
      <c r="D25" s="216"/>
      <c r="E25" s="66"/>
      <c r="F25" s="64"/>
      <c r="G25" s="64"/>
      <c r="H25" s="64"/>
      <c r="I25" s="64"/>
      <c r="J25" s="64"/>
      <c r="K25" s="64"/>
      <c r="L25" s="67"/>
      <c r="M25" s="67"/>
      <c r="N25" s="67"/>
      <c r="O25" s="67"/>
      <c r="P25" s="67"/>
      <c r="Q25" s="67"/>
      <c r="R25" s="67"/>
      <c r="S25" s="67"/>
      <c r="T25" s="67"/>
      <c r="U25" s="67"/>
      <c r="V25" s="67"/>
      <c r="W25" s="67"/>
      <c r="X25" s="67"/>
      <c r="Y25" s="67"/>
      <c r="Z25" s="64"/>
      <c r="AA25" s="64"/>
      <c r="AB25" s="68"/>
      <c r="AC25" s="68"/>
      <c r="AD25" s="68"/>
      <c r="AE25" s="68"/>
      <c r="AF25" s="68"/>
      <c r="AG25" s="68"/>
      <c r="AH25" s="68"/>
    </row>
    <row r="26" spans="1:41" ht="44.25" customHeight="1">
      <c r="A26" s="59"/>
      <c r="B26" s="64"/>
      <c r="C26" s="64"/>
      <c r="D26" s="216"/>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216"/>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216"/>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216"/>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216"/>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216"/>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59"/>
      <c r="B32" s="64"/>
      <c r="C32" s="64"/>
      <c r="D32" s="216"/>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59"/>
      <c r="B33" s="64"/>
      <c r="C33" s="64"/>
      <c r="D33" s="216"/>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64"/>
      <c r="B34" s="64"/>
      <c r="C34" s="64"/>
      <c r="D34" s="216"/>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64"/>
      <c r="B35" s="64"/>
      <c r="C35" s="64"/>
      <c r="D35" s="216"/>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216"/>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216"/>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216"/>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216"/>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216"/>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216"/>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216"/>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216"/>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216"/>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216"/>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216"/>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216"/>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216"/>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216"/>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216"/>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216"/>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216"/>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216"/>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216"/>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216"/>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216"/>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216"/>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216"/>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216"/>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216"/>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216"/>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216"/>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216"/>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216"/>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216"/>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216"/>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216"/>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216"/>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216"/>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216"/>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216"/>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216"/>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216"/>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216"/>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216"/>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216"/>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216"/>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216"/>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216"/>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216"/>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216"/>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216"/>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216"/>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216"/>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216"/>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216"/>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216"/>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216"/>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216"/>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216"/>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216"/>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216"/>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216"/>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216"/>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216"/>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216"/>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216"/>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216"/>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216"/>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216"/>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216"/>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216"/>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216"/>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216"/>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216"/>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216"/>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216"/>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216"/>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216"/>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216"/>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216"/>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216"/>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216"/>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216"/>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216"/>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216"/>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216"/>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216"/>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216"/>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216"/>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216"/>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216"/>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216"/>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216"/>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216"/>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216"/>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216"/>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216"/>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216"/>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216"/>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216"/>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216"/>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216"/>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216"/>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216"/>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216"/>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216"/>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216"/>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216"/>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216"/>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216"/>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216"/>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216"/>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216"/>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216"/>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216"/>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216"/>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216"/>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216"/>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216"/>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216"/>
      <c r="E151" s="65"/>
      <c r="F151" s="66"/>
      <c r="G151" s="66"/>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row>
    <row r="152" spans="1:34" ht="44.25" customHeight="1">
      <c r="A152" s="64"/>
      <c r="B152" s="64"/>
      <c r="C152" s="64"/>
      <c r="D152" s="216"/>
      <c r="E152" s="65"/>
      <c r="F152" s="66"/>
      <c r="G152" s="66"/>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row>
    <row r="153" spans="1:34" ht="44.25" customHeight="1">
      <c r="A153" s="64"/>
      <c r="B153" s="64"/>
      <c r="C153" s="64"/>
      <c r="D153" s="216"/>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216"/>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216"/>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216"/>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216"/>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216"/>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216"/>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216"/>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216"/>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216"/>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216"/>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216"/>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216"/>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216"/>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216"/>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216"/>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216"/>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216"/>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216"/>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216"/>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216"/>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216"/>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216"/>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216"/>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216"/>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216"/>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216"/>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216"/>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216"/>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216"/>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216"/>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216"/>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216"/>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216"/>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216"/>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216"/>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216"/>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216"/>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216"/>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216"/>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216"/>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216"/>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216"/>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216"/>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216"/>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216"/>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216"/>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216"/>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216"/>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216"/>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216"/>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216"/>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216"/>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216"/>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216"/>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216"/>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216"/>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216"/>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216"/>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216"/>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216"/>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216"/>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216"/>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216"/>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216"/>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216"/>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216"/>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216"/>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216"/>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216"/>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D223" s="90"/>
    </row>
    <row r="224" spans="1:34" ht="44.25" customHeight="1">
      <c r="D224" s="90"/>
    </row>
    <row r="225" spans="4:4" ht="44.25" customHeight="1">
      <c r="D225" s="90"/>
    </row>
    <row r="226" spans="4:4" ht="44.25" customHeight="1">
      <c r="D226" s="90"/>
    </row>
    <row r="227" spans="4:4" ht="44.25" customHeight="1">
      <c r="D227" s="90"/>
    </row>
    <row r="228" spans="4:4" ht="44.25" customHeight="1">
      <c r="D228" s="90"/>
    </row>
    <row r="229" spans="4:4" ht="44.25" customHeight="1">
      <c r="D229" s="90"/>
    </row>
    <row r="230" spans="4:4" ht="44.25" customHeight="1">
      <c r="D230" s="90"/>
    </row>
    <row r="231" spans="4:4" ht="44.25" customHeight="1">
      <c r="D231" s="90"/>
    </row>
    <row r="232" spans="4:4" ht="44.25" customHeight="1">
      <c r="D232" s="90"/>
    </row>
    <row r="233" spans="4:4" ht="44.25" customHeight="1">
      <c r="D233" s="90"/>
    </row>
    <row r="234" spans="4:4" ht="44.25" customHeight="1">
      <c r="D234" s="90"/>
    </row>
    <row r="235" spans="4:4" ht="44.25" customHeight="1">
      <c r="D235" s="90"/>
    </row>
    <row r="236" spans="4:4" ht="44.25" customHeight="1">
      <c r="D236" s="90"/>
    </row>
    <row r="237" spans="4:4" ht="44.25" customHeight="1">
      <c r="D237" s="90"/>
    </row>
    <row r="238" spans="4:4" ht="44.25" customHeight="1">
      <c r="D238" s="90"/>
    </row>
    <row r="239" spans="4:4" ht="44.25" customHeight="1">
      <c r="D239" s="90"/>
    </row>
    <row r="240" spans="4:4" ht="44.25" customHeight="1">
      <c r="D240" s="90"/>
    </row>
    <row r="241" spans="4:4" ht="44.25" customHeight="1">
      <c r="D241" s="90"/>
    </row>
    <row r="242" spans="4:4" ht="44.25" customHeight="1">
      <c r="D242" s="90"/>
    </row>
    <row r="243" spans="4:4" ht="44.25" customHeight="1">
      <c r="D243" s="90"/>
    </row>
    <row r="244" spans="4:4" ht="44.25" customHeight="1">
      <c r="D244" s="90"/>
    </row>
    <row r="245" spans="4:4" ht="44.25" customHeight="1">
      <c r="D245" s="90"/>
    </row>
    <row r="246" spans="4:4" ht="44.25" customHeight="1">
      <c r="D246" s="90"/>
    </row>
    <row r="247" spans="4:4" ht="44.25" customHeight="1">
      <c r="D247" s="90"/>
    </row>
    <row r="248" spans="4:4" ht="44.25" customHeight="1">
      <c r="D248" s="90"/>
    </row>
    <row r="249" spans="4:4" ht="44.25" customHeight="1">
      <c r="D249" s="90"/>
    </row>
    <row r="250" spans="4:4" ht="44.25" customHeight="1">
      <c r="D250" s="90"/>
    </row>
    <row r="251" spans="4:4" ht="44.25" customHeight="1">
      <c r="D251" s="90"/>
    </row>
    <row r="252" spans="4:4" ht="44.25" customHeight="1">
      <c r="D252" s="90"/>
    </row>
    <row r="253" spans="4:4" ht="44.25" customHeight="1">
      <c r="D253" s="90"/>
    </row>
    <row r="254" spans="4:4" ht="44.25" customHeight="1">
      <c r="D254" s="90"/>
    </row>
    <row r="255" spans="4:4" ht="44.25" customHeight="1">
      <c r="D255" s="90"/>
    </row>
    <row r="256" spans="4:4" ht="44.25" customHeight="1">
      <c r="D256" s="90"/>
    </row>
    <row r="257" spans="4:4" ht="44.25" customHeight="1">
      <c r="D257" s="90"/>
    </row>
    <row r="258" spans="4:4" ht="44.25" customHeight="1">
      <c r="D258" s="90"/>
    </row>
    <row r="259" spans="4:4" ht="44.25" customHeight="1">
      <c r="D259" s="90"/>
    </row>
    <row r="260" spans="4:4" ht="44.25" customHeight="1">
      <c r="D260" s="90"/>
    </row>
    <row r="261" spans="4:4" ht="44.25" customHeight="1">
      <c r="D261" s="90"/>
    </row>
    <row r="262" spans="4:4" ht="44.25" customHeight="1">
      <c r="D262" s="90"/>
    </row>
    <row r="263" spans="4:4" ht="44.25" customHeight="1">
      <c r="D263" s="90"/>
    </row>
    <row r="264" spans="4:4" ht="44.25" customHeight="1">
      <c r="D264" s="90"/>
    </row>
    <row r="265" spans="4:4" ht="44.25" customHeight="1">
      <c r="D265" s="90"/>
    </row>
    <row r="266" spans="4:4" ht="44.25" customHeight="1">
      <c r="D266" s="90"/>
    </row>
    <row r="267" spans="4:4" ht="44.25" customHeight="1">
      <c r="D267" s="90"/>
    </row>
    <row r="268" spans="4:4" ht="44.25" customHeight="1">
      <c r="D268" s="90"/>
    </row>
    <row r="269" spans="4:4" ht="44.25" customHeight="1">
      <c r="D269" s="90"/>
    </row>
    <row r="270" spans="4:4" ht="44.25" customHeight="1">
      <c r="D270" s="90"/>
    </row>
    <row r="271" spans="4:4" ht="44.25" customHeight="1">
      <c r="D271" s="90"/>
    </row>
    <row r="272" spans="4:4" ht="44.25" customHeight="1">
      <c r="D272" s="90"/>
    </row>
    <row r="273" spans="4:4" ht="44.25" customHeight="1">
      <c r="D273" s="90"/>
    </row>
    <row r="274" spans="4:4" ht="44.25" customHeight="1">
      <c r="D274" s="90"/>
    </row>
    <row r="275" spans="4:4" ht="44.25" customHeight="1">
      <c r="D275" s="90"/>
    </row>
    <row r="276" spans="4:4" ht="44.25" customHeight="1">
      <c r="D276" s="90"/>
    </row>
    <row r="277" spans="4:4" ht="44.25" customHeight="1">
      <c r="D277" s="90"/>
    </row>
    <row r="278" spans="4:4" ht="44.25" customHeight="1">
      <c r="D278" s="90"/>
    </row>
    <row r="279" spans="4:4" ht="44.25" customHeight="1">
      <c r="D279" s="90"/>
    </row>
    <row r="280" spans="4:4" ht="44.25" customHeight="1">
      <c r="D280" s="90"/>
    </row>
    <row r="281" spans="4:4" ht="44.25" customHeight="1">
      <c r="D281" s="90"/>
    </row>
    <row r="282" spans="4:4" ht="44.25" customHeight="1">
      <c r="D282" s="90"/>
    </row>
    <row r="283" spans="4:4" ht="44.25" customHeight="1">
      <c r="D283" s="90"/>
    </row>
    <row r="284" spans="4:4" ht="44.25" customHeight="1">
      <c r="D284" s="90"/>
    </row>
    <row r="285" spans="4:4" ht="44.25" customHeight="1">
      <c r="D285" s="90"/>
    </row>
    <row r="286" spans="4:4" ht="44.25" customHeight="1">
      <c r="D286" s="90"/>
    </row>
    <row r="287" spans="4:4" ht="44.25" customHeight="1">
      <c r="D287" s="90"/>
    </row>
    <row r="288" spans="4:4" ht="44.25" customHeight="1">
      <c r="D288" s="90"/>
    </row>
    <row r="289" spans="4:4" ht="44.25" customHeight="1">
      <c r="D289" s="90"/>
    </row>
    <row r="290" spans="4:4" ht="44.25" customHeight="1">
      <c r="D290" s="90"/>
    </row>
    <row r="291" spans="4:4" ht="44.25" customHeight="1">
      <c r="D291" s="90"/>
    </row>
    <row r="292" spans="4:4" ht="44.25" customHeight="1">
      <c r="D292" s="90"/>
    </row>
    <row r="293" spans="4:4" ht="44.25" customHeight="1">
      <c r="D293" s="90"/>
    </row>
    <row r="294" spans="4:4" ht="44.25" customHeight="1">
      <c r="D294" s="90"/>
    </row>
    <row r="295" spans="4:4" ht="44.25" customHeight="1">
      <c r="D295" s="90"/>
    </row>
    <row r="296" spans="4:4" ht="44.25" customHeight="1">
      <c r="D296" s="90"/>
    </row>
    <row r="297" spans="4:4" ht="44.25" customHeight="1">
      <c r="D297" s="90"/>
    </row>
    <row r="298" spans="4:4" ht="44.25" customHeight="1">
      <c r="D298" s="90"/>
    </row>
    <row r="299" spans="4:4" ht="44.25" customHeight="1">
      <c r="D299" s="90"/>
    </row>
    <row r="300" spans="4:4" ht="44.25" customHeight="1">
      <c r="D300" s="90"/>
    </row>
    <row r="301" spans="4:4" ht="44.25" customHeight="1">
      <c r="D301" s="90"/>
    </row>
    <row r="302" spans="4:4" ht="44.25" customHeight="1">
      <c r="D302" s="90"/>
    </row>
    <row r="303" spans="4:4" ht="44.25" customHeight="1">
      <c r="D303" s="90"/>
    </row>
    <row r="304" spans="4:4" ht="44.25" customHeight="1">
      <c r="D304" s="90"/>
    </row>
    <row r="305" spans="4:4" ht="44.25" customHeight="1">
      <c r="D305" s="90"/>
    </row>
    <row r="306" spans="4:4" ht="44.25" customHeight="1">
      <c r="D306" s="90"/>
    </row>
    <row r="307" spans="4:4" ht="44.25" customHeight="1">
      <c r="D307" s="90"/>
    </row>
    <row r="308" spans="4:4" ht="44.25" customHeight="1">
      <c r="D308" s="90"/>
    </row>
    <row r="309" spans="4:4" ht="44.25" customHeight="1">
      <c r="D309" s="90"/>
    </row>
    <row r="310" spans="4:4" ht="44.25" customHeight="1">
      <c r="D310" s="90"/>
    </row>
    <row r="311" spans="4:4" ht="44.25" customHeight="1">
      <c r="D311" s="90"/>
    </row>
    <row r="312" spans="4:4" ht="44.25" customHeight="1">
      <c r="D312" s="90"/>
    </row>
    <row r="313" spans="4:4" ht="44.25" customHeight="1">
      <c r="D313" s="90"/>
    </row>
    <row r="314" spans="4:4" ht="44.25" customHeight="1">
      <c r="D314" s="90"/>
    </row>
    <row r="315" spans="4:4" ht="44.25" customHeight="1">
      <c r="D315" s="90"/>
    </row>
    <row r="316" spans="4:4" ht="44.25" customHeight="1">
      <c r="D316" s="90"/>
    </row>
    <row r="317" spans="4:4" ht="44.25" customHeight="1">
      <c r="D317" s="90"/>
    </row>
    <row r="318" spans="4:4" ht="44.25" customHeight="1">
      <c r="D318" s="90"/>
    </row>
    <row r="319" spans="4:4" ht="44.25" customHeight="1">
      <c r="D319" s="90"/>
    </row>
    <row r="320" spans="4:4" ht="44.25" customHeight="1">
      <c r="D320" s="90"/>
    </row>
    <row r="321" spans="4:4" ht="44.25" customHeight="1">
      <c r="D321" s="90"/>
    </row>
    <row r="322" spans="4:4" ht="44.25" customHeight="1">
      <c r="D322" s="90"/>
    </row>
    <row r="323" spans="4:4" ht="44.25" customHeight="1">
      <c r="D323" s="90"/>
    </row>
    <row r="324" spans="4:4" ht="44.25" customHeight="1">
      <c r="D324" s="90"/>
    </row>
    <row r="325" spans="4:4" ht="44.25" customHeight="1">
      <c r="D325" s="90"/>
    </row>
    <row r="326" spans="4:4" ht="44.25" customHeight="1">
      <c r="D326" s="90"/>
    </row>
    <row r="327" spans="4:4" ht="44.25" customHeight="1">
      <c r="D327" s="90"/>
    </row>
    <row r="328" spans="4:4" ht="44.25" customHeight="1">
      <c r="D328" s="90"/>
    </row>
    <row r="329" spans="4:4" ht="44.25" customHeight="1">
      <c r="D329" s="90"/>
    </row>
    <row r="330" spans="4:4" ht="44.25" customHeight="1">
      <c r="D330" s="90"/>
    </row>
    <row r="331" spans="4:4" ht="44.25" customHeight="1">
      <c r="D331" s="90"/>
    </row>
    <row r="332" spans="4:4" ht="44.25" customHeight="1">
      <c r="D332" s="90"/>
    </row>
    <row r="333" spans="4:4" ht="44.25" customHeight="1">
      <c r="D333" s="90"/>
    </row>
    <row r="334" spans="4:4" ht="44.25" customHeight="1">
      <c r="D334" s="90"/>
    </row>
    <row r="335" spans="4:4" ht="44.25" customHeight="1">
      <c r="D335" s="90"/>
    </row>
    <row r="336" spans="4:4" ht="44.25" customHeight="1">
      <c r="D336" s="90"/>
    </row>
    <row r="337" spans="4:4" ht="44.25" customHeight="1">
      <c r="D337" s="90"/>
    </row>
    <row r="338" spans="4:4" ht="44.25" customHeight="1">
      <c r="D338" s="90"/>
    </row>
    <row r="339" spans="4:4" ht="44.25" customHeight="1">
      <c r="D339" s="90"/>
    </row>
    <row r="340" spans="4:4" ht="44.25" customHeight="1">
      <c r="D340" s="90"/>
    </row>
    <row r="341" spans="4:4" ht="44.25" customHeight="1">
      <c r="D341" s="90"/>
    </row>
    <row r="342" spans="4:4" ht="44.25" customHeight="1">
      <c r="D342" s="90"/>
    </row>
    <row r="343" spans="4:4" ht="44.25" customHeight="1">
      <c r="D343" s="90"/>
    </row>
    <row r="344" spans="4:4" ht="44.25" customHeight="1">
      <c r="D344" s="90"/>
    </row>
    <row r="345" spans="4:4" ht="44.25" customHeight="1">
      <c r="D345" s="90"/>
    </row>
    <row r="346" spans="4:4" ht="44.25" customHeight="1">
      <c r="D346" s="90"/>
    </row>
    <row r="347" spans="4:4" ht="44.25" customHeight="1">
      <c r="D347" s="90"/>
    </row>
    <row r="348" spans="4:4" ht="44.25" customHeight="1">
      <c r="D348" s="90"/>
    </row>
    <row r="349" spans="4:4" ht="44.25" customHeight="1">
      <c r="D349" s="90"/>
    </row>
    <row r="350" spans="4:4" ht="44.25" customHeight="1">
      <c r="D350" s="90"/>
    </row>
    <row r="351" spans="4:4" ht="44.25" customHeight="1">
      <c r="D351" s="90"/>
    </row>
    <row r="352" spans="4:4" ht="44.25" customHeight="1">
      <c r="D352" s="90"/>
    </row>
    <row r="353" spans="4:4" ht="44.25" customHeight="1">
      <c r="D353" s="90"/>
    </row>
    <row r="354" spans="4:4" ht="44.25" customHeight="1">
      <c r="D354" s="90"/>
    </row>
    <row r="355" spans="4:4" ht="44.25" customHeight="1">
      <c r="D355" s="90"/>
    </row>
    <row r="356" spans="4:4" ht="44.25" customHeight="1">
      <c r="D356" s="90"/>
    </row>
    <row r="357" spans="4:4" ht="44.25" customHeight="1">
      <c r="D357" s="90"/>
    </row>
    <row r="358" spans="4:4" ht="44.25" customHeight="1">
      <c r="D358" s="90"/>
    </row>
    <row r="359" spans="4:4" ht="44.25" customHeight="1">
      <c r="D359" s="90"/>
    </row>
    <row r="360" spans="4:4" ht="44.25" customHeight="1">
      <c r="D360" s="90"/>
    </row>
    <row r="361" spans="4:4" ht="44.25" customHeight="1">
      <c r="D361" s="90"/>
    </row>
    <row r="362" spans="4:4" ht="44.25" customHeight="1">
      <c r="D362" s="90"/>
    </row>
    <row r="363" spans="4:4" ht="44.25" customHeight="1">
      <c r="D363" s="90"/>
    </row>
    <row r="364" spans="4:4" ht="44.25" customHeight="1">
      <c r="D364" s="90"/>
    </row>
    <row r="365" spans="4:4" ht="44.25" customHeight="1">
      <c r="D365" s="90"/>
    </row>
    <row r="366" spans="4:4" ht="44.25" customHeight="1">
      <c r="D366" s="90"/>
    </row>
    <row r="367" spans="4:4" ht="44.25" customHeight="1">
      <c r="D367" s="90"/>
    </row>
    <row r="368" spans="4:4" ht="44.25" customHeight="1">
      <c r="D368" s="90"/>
    </row>
    <row r="369" spans="4:4" ht="44.25" customHeight="1">
      <c r="D369" s="90"/>
    </row>
    <row r="370" spans="4:4" ht="44.25" customHeight="1">
      <c r="D370" s="90"/>
    </row>
    <row r="371" spans="4:4" ht="44.25" customHeight="1">
      <c r="D371" s="90"/>
    </row>
    <row r="372" spans="4:4" ht="44.25" customHeight="1">
      <c r="D372" s="90"/>
    </row>
    <row r="373" spans="4:4" ht="44.25" customHeight="1">
      <c r="D373" s="90"/>
    </row>
    <row r="374" spans="4:4" ht="44.25" customHeight="1">
      <c r="D374" s="90"/>
    </row>
    <row r="375" spans="4:4" ht="44.25" customHeight="1">
      <c r="D375" s="90"/>
    </row>
    <row r="376" spans="4:4" ht="44.25" customHeight="1">
      <c r="D376" s="90"/>
    </row>
    <row r="377" spans="4:4" ht="44.25" customHeight="1">
      <c r="D377" s="90"/>
    </row>
    <row r="378" spans="4:4" ht="44.25" customHeight="1">
      <c r="D378" s="90"/>
    </row>
    <row r="379" spans="4:4" ht="44.25" customHeight="1">
      <c r="D379" s="90"/>
    </row>
    <row r="380" spans="4:4" ht="44.25" customHeight="1">
      <c r="D380" s="90"/>
    </row>
    <row r="381" spans="4:4" ht="44.25" customHeight="1">
      <c r="D381" s="90"/>
    </row>
    <row r="382" spans="4:4" ht="44.25" customHeight="1">
      <c r="D382" s="90"/>
    </row>
    <row r="383" spans="4:4" ht="44.25" customHeight="1">
      <c r="D383" s="90"/>
    </row>
    <row r="384" spans="4:4" ht="44.25" customHeight="1">
      <c r="D384" s="90"/>
    </row>
    <row r="385" spans="4:4" ht="44.25" customHeight="1">
      <c r="D385" s="90"/>
    </row>
    <row r="386" spans="4:4" ht="44.25" customHeight="1">
      <c r="D386" s="90"/>
    </row>
    <row r="387" spans="4:4" ht="44.25" customHeight="1">
      <c r="D387" s="90"/>
    </row>
    <row r="388" spans="4:4" ht="44.25" customHeight="1">
      <c r="D388" s="90"/>
    </row>
    <row r="389" spans="4:4" ht="44.25" customHeight="1">
      <c r="D389" s="90"/>
    </row>
    <row r="390" spans="4:4" ht="44.25" customHeight="1">
      <c r="D390" s="90"/>
    </row>
    <row r="391" spans="4:4" ht="44.25" customHeight="1">
      <c r="D391" s="90"/>
    </row>
    <row r="392" spans="4:4" ht="44.25" customHeight="1">
      <c r="D392" s="90"/>
    </row>
    <row r="393" spans="4:4" ht="44.25" customHeight="1">
      <c r="D393" s="90"/>
    </row>
    <row r="394" spans="4:4" ht="44.25" customHeight="1">
      <c r="D394" s="90"/>
    </row>
    <row r="395" spans="4:4" ht="44.25" customHeight="1">
      <c r="D395" s="90"/>
    </row>
    <row r="396" spans="4:4" ht="44.25" customHeight="1">
      <c r="D396" s="90"/>
    </row>
    <row r="397" spans="4:4" ht="44.25" customHeight="1">
      <c r="D397" s="90"/>
    </row>
    <row r="398" spans="4:4" ht="44.25" customHeight="1">
      <c r="D398" s="90"/>
    </row>
    <row r="399" spans="4:4" ht="44.25" customHeight="1">
      <c r="D399" s="90"/>
    </row>
    <row r="400" spans="4:4" ht="44.25" customHeight="1">
      <c r="D400" s="90"/>
    </row>
    <row r="401" spans="4:4" ht="44.25" customHeight="1">
      <c r="D401" s="90"/>
    </row>
    <row r="402" spans="4:4" ht="44.25" customHeight="1">
      <c r="D402" s="90"/>
    </row>
    <row r="403" spans="4:4" ht="44.25" customHeight="1">
      <c r="D403" s="90"/>
    </row>
    <row r="404" spans="4:4" ht="44.25" customHeight="1">
      <c r="D404" s="90"/>
    </row>
    <row r="405" spans="4:4" ht="44.25" customHeight="1">
      <c r="D405" s="90"/>
    </row>
    <row r="406" spans="4:4" ht="44.25" customHeight="1">
      <c r="D406" s="90"/>
    </row>
    <row r="407" spans="4:4" ht="44.25" customHeight="1">
      <c r="D407" s="90"/>
    </row>
    <row r="408" spans="4:4" ht="44.25" customHeight="1">
      <c r="D408" s="90"/>
    </row>
    <row r="409" spans="4:4" ht="44.25" customHeight="1">
      <c r="D409" s="90"/>
    </row>
    <row r="410" spans="4:4" ht="44.25" customHeight="1">
      <c r="D410" s="90"/>
    </row>
    <row r="411" spans="4:4" ht="44.25" customHeight="1">
      <c r="D411" s="90"/>
    </row>
    <row r="412" spans="4:4" ht="44.25" customHeight="1">
      <c r="D412" s="90"/>
    </row>
    <row r="413" spans="4:4" ht="44.25" customHeight="1">
      <c r="D413" s="90"/>
    </row>
    <row r="414" spans="4:4" ht="44.25" customHeight="1">
      <c r="D414" s="90"/>
    </row>
    <row r="415" spans="4:4" ht="44.25" customHeight="1">
      <c r="D415" s="90"/>
    </row>
    <row r="416" spans="4:4" ht="44.25" customHeight="1">
      <c r="D416" s="90"/>
    </row>
    <row r="417" spans="4:4" ht="44.25" customHeight="1">
      <c r="D417" s="90"/>
    </row>
    <row r="418" spans="4:4" ht="44.25" customHeight="1">
      <c r="D418" s="90"/>
    </row>
    <row r="419" spans="4:4" ht="44.25" customHeight="1">
      <c r="D419" s="90"/>
    </row>
    <row r="420" spans="4:4" ht="44.25" customHeight="1">
      <c r="D420" s="90"/>
    </row>
    <row r="421" spans="4:4" ht="44.25" customHeight="1">
      <c r="D421" s="90"/>
    </row>
    <row r="422" spans="4:4" ht="44.25" customHeight="1">
      <c r="D422" s="90"/>
    </row>
    <row r="423" spans="4:4" ht="44.25" customHeight="1">
      <c r="D423" s="90"/>
    </row>
    <row r="424" spans="4:4" ht="44.25" customHeight="1">
      <c r="D424" s="90"/>
    </row>
    <row r="425" spans="4:4" ht="44.25" customHeight="1">
      <c r="D425" s="90"/>
    </row>
    <row r="426" spans="4:4" ht="44.25" customHeight="1">
      <c r="D426" s="90"/>
    </row>
    <row r="427" spans="4:4" ht="44.25" customHeight="1">
      <c r="D427" s="90"/>
    </row>
    <row r="428" spans="4:4" ht="44.25" customHeight="1">
      <c r="D428" s="90"/>
    </row>
    <row r="429" spans="4:4" ht="44.25" customHeight="1">
      <c r="D429" s="90"/>
    </row>
    <row r="430" spans="4:4" ht="44.25" customHeight="1">
      <c r="D430" s="90"/>
    </row>
    <row r="431" spans="4:4" ht="44.25" customHeight="1">
      <c r="D431" s="90"/>
    </row>
    <row r="432" spans="4:4" ht="44.25" customHeight="1">
      <c r="D432" s="90"/>
    </row>
    <row r="433" spans="4:4" ht="44.25" customHeight="1">
      <c r="D433" s="90"/>
    </row>
    <row r="434" spans="4:4" ht="44.25" customHeight="1">
      <c r="D434" s="90"/>
    </row>
    <row r="435" spans="4:4" ht="44.25" customHeight="1">
      <c r="D435" s="90"/>
    </row>
    <row r="436" spans="4:4" ht="44.25" customHeight="1">
      <c r="D436" s="90"/>
    </row>
    <row r="437" spans="4:4" ht="44.25" customHeight="1">
      <c r="D437" s="90"/>
    </row>
    <row r="438" spans="4:4" ht="44.25" customHeight="1">
      <c r="D438" s="90"/>
    </row>
    <row r="439" spans="4:4" ht="44.25" customHeight="1">
      <c r="D439" s="90"/>
    </row>
    <row r="440" spans="4:4" ht="44.25" customHeight="1">
      <c r="D440" s="90"/>
    </row>
    <row r="441" spans="4:4" ht="44.25" customHeight="1">
      <c r="D441" s="90"/>
    </row>
    <row r="442" spans="4:4" ht="44.25" customHeight="1">
      <c r="D442" s="90"/>
    </row>
    <row r="443" spans="4:4" ht="44.25" customHeight="1">
      <c r="D443" s="90"/>
    </row>
    <row r="444" spans="4:4" ht="44.25" customHeight="1">
      <c r="D444" s="90"/>
    </row>
    <row r="445" spans="4:4" ht="44.25" customHeight="1">
      <c r="D445" s="90"/>
    </row>
    <row r="446" spans="4:4" ht="44.25" customHeight="1">
      <c r="D446" s="90"/>
    </row>
    <row r="447" spans="4:4" ht="44.25" customHeight="1">
      <c r="D447" s="90"/>
    </row>
    <row r="448" spans="4:4" ht="44.25" customHeight="1">
      <c r="D448" s="90"/>
    </row>
    <row r="449" spans="4:4" ht="44.25" customHeight="1">
      <c r="D449" s="90"/>
    </row>
    <row r="450" spans="4:4" ht="44.25" customHeight="1">
      <c r="D450" s="90"/>
    </row>
    <row r="451" spans="4:4" ht="44.25" customHeight="1">
      <c r="D451" s="90"/>
    </row>
    <row r="452" spans="4:4" ht="44.25" customHeight="1">
      <c r="D452" s="90"/>
    </row>
    <row r="453" spans="4:4" ht="44.25" customHeight="1">
      <c r="D453" s="90"/>
    </row>
    <row r="454" spans="4:4" ht="44.25" customHeight="1">
      <c r="D454" s="90"/>
    </row>
    <row r="455" spans="4:4" ht="44.25" customHeight="1">
      <c r="D455" s="90"/>
    </row>
    <row r="456" spans="4:4" ht="44.25" customHeight="1">
      <c r="D456" s="90"/>
    </row>
    <row r="457" spans="4:4" ht="44.25" customHeight="1">
      <c r="D457" s="90"/>
    </row>
    <row r="458" spans="4:4" ht="44.25" customHeight="1">
      <c r="D458" s="90"/>
    </row>
    <row r="459" spans="4:4" ht="44.25" customHeight="1">
      <c r="D459" s="90"/>
    </row>
    <row r="460" spans="4:4" ht="44.25" customHeight="1">
      <c r="D460" s="90"/>
    </row>
    <row r="461" spans="4:4" ht="44.25" customHeight="1">
      <c r="D461" s="90"/>
    </row>
    <row r="462" spans="4:4" ht="44.25" customHeight="1">
      <c r="D462" s="90"/>
    </row>
    <row r="463" spans="4:4" ht="44.25" customHeight="1">
      <c r="D463" s="90"/>
    </row>
    <row r="464" spans="4:4" ht="44.25" customHeight="1">
      <c r="D464" s="90"/>
    </row>
    <row r="465" spans="4:4" ht="44.25" customHeight="1">
      <c r="D465" s="90"/>
    </row>
    <row r="466" spans="4:4" ht="44.25" customHeight="1">
      <c r="D466" s="90"/>
    </row>
    <row r="467" spans="4:4" ht="44.25" customHeight="1">
      <c r="D467" s="90"/>
    </row>
    <row r="468" spans="4:4" ht="44.25" customHeight="1">
      <c r="D468" s="90"/>
    </row>
    <row r="469" spans="4:4" ht="44.25" customHeight="1">
      <c r="D469" s="90"/>
    </row>
    <row r="470" spans="4:4" ht="44.25" customHeight="1">
      <c r="D470" s="90"/>
    </row>
    <row r="471" spans="4:4" ht="44.25" customHeight="1">
      <c r="D471" s="90"/>
    </row>
    <row r="472" spans="4:4" ht="44.25" customHeight="1">
      <c r="D472" s="90"/>
    </row>
    <row r="473" spans="4:4" ht="44.25" customHeight="1">
      <c r="D473" s="90"/>
    </row>
    <row r="474" spans="4:4" ht="44.25" customHeight="1">
      <c r="D474" s="90"/>
    </row>
    <row r="475" spans="4:4" ht="44.25" customHeight="1">
      <c r="D475" s="90"/>
    </row>
    <row r="476" spans="4:4" ht="44.25" customHeight="1">
      <c r="D476" s="90"/>
    </row>
    <row r="477" spans="4:4" ht="44.25" customHeight="1">
      <c r="D477" s="90"/>
    </row>
    <row r="478" spans="4:4" ht="44.25" customHeight="1">
      <c r="D478" s="90"/>
    </row>
    <row r="479" spans="4:4" ht="44.25" customHeight="1">
      <c r="D479" s="90"/>
    </row>
    <row r="480" spans="4:4" ht="44.25" customHeight="1">
      <c r="D480" s="90"/>
    </row>
    <row r="481" spans="4:4" ht="44.25" customHeight="1">
      <c r="D481" s="90"/>
    </row>
    <row r="482" spans="4:4" ht="44.25" customHeight="1">
      <c r="D482" s="90"/>
    </row>
    <row r="483" spans="4:4" ht="44.25" customHeight="1">
      <c r="D483" s="90"/>
    </row>
    <row r="484" spans="4:4" ht="44.25" customHeight="1">
      <c r="D484" s="90"/>
    </row>
    <row r="485" spans="4:4" ht="44.25" customHeight="1">
      <c r="D485" s="90"/>
    </row>
    <row r="486" spans="4:4" ht="44.25" customHeight="1">
      <c r="D486" s="90"/>
    </row>
    <row r="487" spans="4:4" ht="44.25" customHeight="1">
      <c r="D487" s="90"/>
    </row>
    <row r="488" spans="4:4" ht="44.25" customHeight="1">
      <c r="D488" s="90"/>
    </row>
    <row r="489" spans="4:4" ht="44.25" customHeight="1">
      <c r="D489" s="90"/>
    </row>
    <row r="490" spans="4:4" ht="44.25" customHeight="1">
      <c r="D490" s="90"/>
    </row>
    <row r="491" spans="4:4" ht="44.25" customHeight="1">
      <c r="D491" s="90"/>
    </row>
    <row r="492" spans="4:4" ht="44.25" customHeight="1">
      <c r="D492" s="90"/>
    </row>
    <row r="493" spans="4:4" ht="44.25" customHeight="1">
      <c r="D493" s="90"/>
    </row>
    <row r="494" spans="4:4" ht="44.25" customHeight="1">
      <c r="D494" s="90"/>
    </row>
    <row r="495" spans="4:4" ht="44.25" customHeight="1">
      <c r="D495" s="90"/>
    </row>
    <row r="496" spans="4:4" ht="44.25" customHeight="1">
      <c r="D496" s="90"/>
    </row>
    <row r="497" spans="4:4" ht="44.25" customHeight="1">
      <c r="D497" s="90"/>
    </row>
    <row r="498" spans="4:4" ht="44.25" customHeight="1">
      <c r="D498" s="90"/>
    </row>
    <row r="499" spans="4:4" ht="44.25" customHeight="1">
      <c r="D499" s="90"/>
    </row>
    <row r="500" spans="4:4" ht="44.25" customHeight="1">
      <c r="D500" s="90"/>
    </row>
    <row r="501" spans="4:4" ht="44.25" customHeight="1">
      <c r="D501" s="90"/>
    </row>
    <row r="502" spans="4:4" ht="44.25" customHeight="1">
      <c r="D502" s="90"/>
    </row>
    <row r="503" spans="4:4" ht="44.25" customHeight="1">
      <c r="D503" s="90"/>
    </row>
    <row r="504" spans="4:4" ht="44.25" customHeight="1">
      <c r="D504" s="90"/>
    </row>
    <row r="505" spans="4:4" ht="44.25" customHeight="1">
      <c r="D505" s="90"/>
    </row>
    <row r="506" spans="4:4" ht="44.25" customHeight="1">
      <c r="D506" s="90"/>
    </row>
    <row r="507" spans="4:4" ht="44.25" customHeight="1">
      <c r="D507" s="90"/>
    </row>
    <row r="508" spans="4:4" ht="44.25" customHeight="1">
      <c r="D508" s="90"/>
    </row>
    <row r="509" spans="4:4" ht="44.25" customHeight="1">
      <c r="D509" s="90"/>
    </row>
    <row r="510" spans="4:4" ht="44.25" customHeight="1">
      <c r="D510" s="90"/>
    </row>
    <row r="511" spans="4:4" ht="44.25" customHeight="1">
      <c r="D511" s="90"/>
    </row>
    <row r="512" spans="4:4" ht="44.25" customHeight="1">
      <c r="D512" s="90"/>
    </row>
    <row r="513" spans="4:4" ht="44.25" customHeight="1">
      <c r="D513" s="90"/>
    </row>
    <row r="514" spans="4:4" ht="44.25" customHeight="1">
      <c r="D514" s="90"/>
    </row>
    <row r="515" spans="4:4" ht="44.25" customHeight="1">
      <c r="D515" s="90"/>
    </row>
    <row r="516" spans="4:4" ht="44.25" customHeight="1">
      <c r="D516" s="90"/>
    </row>
    <row r="517" spans="4:4" ht="44.25" customHeight="1">
      <c r="D517" s="90"/>
    </row>
    <row r="518" spans="4:4" ht="44.25" customHeight="1">
      <c r="D518" s="90"/>
    </row>
    <row r="519" spans="4:4" ht="44.25" customHeight="1">
      <c r="D519" s="90"/>
    </row>
    <row r="520" spans="4:4" ht="44.25" customHeight="1">
      <c r="D520" s="90"/>
    </row>
    <row r="521" spans="4:4" ht="44.25" customHeight="1">
      <c r="D521" s="90"/>
    </row>
    <row r="522" spans="4:4" ht="44.25" customHeight="1">
      <c r="D522" s="90"/>
    </row>
    <row r="523" spans="4:4" ht="44.25" customHeight="1">
      <c r="D523" s="90"/>
    </row>
    <row r="524" spans="4:4" ht="44.25" customHeight="1">
      <c r="D524" s="90"/>
    </row>
    <row r="525" spans="4:4" ht="44.25" customHeight="1">
      <c r="D525" s="90"/>
    </row>
    <row r="526" spans="4:4" ht="44.25" customHeight="1">
      <c r="D526" s="90"/>
    </row>
    <row r="527" spans="4:4" ht="44.25" customHeight="1">
      <c r="D527" s="90"/>
    </row>
    <row r="528" spans="4:4" ht="44.25" customHeight="1">
      <c r="D528" s="90"/>
    </row>
    <row r="529" spans="4:4" ht="44.25" customHeight="1">
      <c r="D529" s="90"/>
    </row>
    <row r="530" spans="4:4" ht="44.25" customHeight="1">
      <c r="D530" s="90"/>
    </row>
    <row r="531" spans="4:4" ht="44.25" customHeight="1">
      <c r="D531" s="90"/>
    </row>
    <row r="532" spans="4:4" ht="44.25" customHeight="1">
      <c r="D532" s="90"/>
    </row>
    <row r="533" spans="4:4" ht="44.25" customHeight="1">
      <c r="D533" s="90"/>
    </row>
    <row r="534" spans="4:4" ht="44.25" customHeight="1">
      <c r="D534" s="90"/>
    </row>
    <row r="535" spans="4:4" ht="44.25" customHeight="1">
      <c r="D535" s="90"/>
    </row>
    <row r="536" spans="4:4" ht="44.25" customHeight="1">
      <c r="D536" s="90"/>
    </row>
    <row r="537" spans="4:4" ht="44.25" customHeight="1">
      <c r="D537" s="90"/>
    </row>
    <row r="538" spans="4:4" ht="44.25" customHeight="1">
      <c r="D538" s="90"/>
    </row>
    <row r="539" spans="4:4" ht="44.25" customHeight="1">
      <c r="D539" s="90"/>
    </row>
    <row r="540" spans="4:4" ht="44.25" customHeight="1">
      <c r="D540" s="90"/>
    </row>
    <row r="541" spans="4:4" ht="44.25" customHeight="1">
      <c r="D541" s="90"/>
    </row>
    <row r="542" spans="4:4" ht="44.25" customHeight="1">
      <c r="D542" s="90"/>
    </row>
    <row r="543" spans="4:4" ht="44.25" customHeight="1">
      <c r="D543" s="90"/>
    </row>
    <row r="544" spans="4:4" ht="44.25" customHeight="1">
      <c r="D544" s="90"/>
    </row>
    <row r="545" spans="4:4" ht="44.25" customHeight="1">
      <c r="D545" s="90"/>
    </row>
    <row r="546" spans="4:4" ht="44.25" customHeight="1">
      <c r="D546" s="90"/>
    </row>
    <row r="547" spans="4:4" ht="44.25" customHeight="1">
      <c r="D547" s="90"/>
    </row>
    <row r="548" spans="4:4" ht="44.25" customHeight="1">
      <c r="D548" s="90"/>
    </row>
    <row r="549" spans="4:4" ht="44.25" customHeight="1">
      <c r="D549" s="90"/>
    </row>
    <row r="550" spans="4:4" ht="44.25" customHeight="1">
      <c r="D550" s="90"/>
    </row>
    <row r="551" spans="4:4" ht="44.25" customHeight="1">
      <c r="D551" s="90"/>
    </row>
    <row r="552" spans="4:4" ht="44.25" customHeight="1">
      <c r="D552" s="90"/>
    </row>
    <row r="553" spans="4:4" ht="44.25" customHeight="1">
      <c r="D553" s="90"/>
    </row>
    <row r="554" spans="4:4" ht="44.25" customHeight="1">
      <c r="D554" s="90"/>
    </row>
    <row r="555" spans="4:4" ht="44.25" customHeight="1">
      <c r="D555" s="90"/>
    </row>
    <row r="556" spans="4:4" ht="44.25" customHeight="1">
      <c r="D556" s="90"/>
    </row>
    <row r="557" spans="4:4" ht="44.25" customHeight="1">
      <c r="D557" s="90"/>
    </row>
    <row r="558" spans="4:4" ht="44.25" customHeight="1">
      <c r="D558" s="90"/>
    </row>
    <row r="559" spans="4:4" ht="44.25" customHeight="1">
      <c r="D559" s="90"/>
    </row>
    <row r="560" spans="4:4" ht="44.25" customHeight="1">
      <c r="D560" s="90"/>
    </row>
    <row r="561" spans="4:4" ht="44.25" customHeight="1">
      <c r="D561" s="90"/>
    </row>
    <row r="562" spans="4:4" ht="44.25" customHeight="1">
      <c r="D562" s="90"/>
    </row>
    <row r="563" spans="4:4" ht="44.25" customHeight="1">
      <c r="D563" s="90"/>
    </row>
    <row r="564" spans="4:4" ht="44.25" customHeight="1">
      <c r="D564" s="90"/>
    </row>
    <row r="565" spans="4:4" ht="44.25" customHeight="1">
      <c r="D565" s="90"/>
    </row>
    <row r="566" spans="4:4" ht="44.25" customHeight="1">
      <c r="D566" s="90"/>
    </row>
    <row r="567" spans="4:4" ht="44.25" customHeight="1">
      <c r="D567" s="90"/>
    </row>
    <row r="568" spans="4:4" ht="44.25" customHeight="1">
      <c r="D568" s="90"/>
    </row>
    <row r="569" spans="4:4" ht="44.25" customHeight="1">
      <c r="D569" s="90"/>
    </row>
    <row r="570" spans="4:4" ht="44.25" customHeight="1">
      <c r="D570" s="90"/>
    </row>
    <row r="571" spans="4:4" ht="44.25" customHeight="1">
      <c r="D571" s="90"/>
    </row>
    <row r="572" spans="4:4" ht="44.25" customHeight="1">
      <c r="D572" s="90"/>
    </row>
    <row r="573" spans="4:4" ht="44.25" customHeight="1">
      <c r="D573" s="90"/>
    </row>
    <row r="574" spans="4:4" ht="44.25" customHeight="1">
      <c r="D574" s="90"/>
    </row>
    <row r="575" spans="4:4" ht="44.25" customHeight="1">
      <c r="D575" s="90"/>
    </row>
    <row r="576" spans="4:4" ht="44.25" customHeight="1">
      <c r="D576" s="90"/>
    </row>
    <row r="577" spans="4:4" ht="44.25" customHeight="1">
      <c r="D577" s="90"/>
    </row>
    <row r="578" spans="4:4" ht="44.25" customHeight="1">
      <c r="D578" s="90"/>
    </row>
    <row r="579" spans="4:4" ht="44.25" customHeight="1">
      <c r="D579" s="90"/>
    </row>
    <row r="580" spans="4:4" ht="44.25" customHeight="1">
      <c r="D580" s="90"/>
    </row>
    <row r="581" spans="4:4" ht="44.25" customHeight="1">
      <c r="D581" s="90"/>
    </row>
    <row r="582" spans="4:4" ht="44.25" customHeight="1">
      <c r="D582" s="90"/>
    </row>
    <row r="583" spans="4:4" ht="44.25" customHeight="1">
      <c r="D583" s="90"/>
    </row>
    <row r="584" spans="4:4" ht="44.25" customHeight="1">
      <c r="D584" s="90"/>
    </row>
    <row r="585" spans="4:4" ht="44.25" customHeight="1">
      <c r="D585" s="90"/>
    </row>
    <row r="586" spans="4:4" ht="44.25" customHeight="1">
      <c r="D586" s="90"/>
    </row>
    <row r="587" spans="4:4" ht="44.25" customHeight="1">
      <c r="D587" s="90"/>
    </row>
    <row r="588" spans="4:4" ht="44.25" customHeight="1">
      <c r="D588" s="90"/>
    </row>
    <row r="589" spans="4:4" ht="44.25" customHeight="1">
      <c r="D589" s="90"/>
    </row>
    <row r="590" spans="4:4" ht="44.25" customHeight="1">
      <c r="D590" s="90"/>
    </row>
    <row r="591" spans="4:4" ht="44.25" customHeight="1">
      <c r="D591" s="90"/>
    </row>
    <row r="592" spans="4:4" ht="44.25" customHeight="1">
      <c r="D592" s="90"/>
    </row>
    <row r="593" spans="4:4" ht="44.25" customHeight="1">
      <c r="D593" s="90"/>
    </row>
    <row r="594" spans="4:4" ht="44.25" customHeight="1">
      <c r="D594" s="90"/>
    </row>
    <row r="595" spans="4:4" ht="44.25" customHeight="1">
      <c r="D595" s="90"/>
    </row>
    <row r="596" spans="4:4" ht="44.25" customHeight="1">
      <c r="D596" s="90"/>
    </row>
    <row r="597" spans="4:4" ht="44.25" customHeight="1">
      <c r="D597" s="90"/>
    </row>
    <row r="598" spans="4:4" ht="44.25" customHeight="1">
      <c r="D598" s="90"/>
    </row>
    <row r="599" spans="4:4" ht="44.25" customHeight="1">
      <c r="D599" s="90"/>
    </row>
    <row r="600" spans="4:4" ht="44.25" customHeight="1">
      <c r="D600" s="90"/>
    </row>
    <row r="601" spans="4:4" ht="44.25" customHeight="1">
      <c r="D601" s="90"/>
    </row>
    <row r="602" spans="4:4" ht="44.25" customHeight="1">
      <c r="D602" s="90"/>
    </row>
    <row r="603" spans="4:4" ht="44.25" customHeight="1">
      <c r="D603" s="90"/>
    </row>
    <row r="604" spans="4:4" ht="44.25" customHeight="1">
      <c r="D604" s="90"/>
    </row>
    <row r="605" spans="4:4" ht="44.25" customHeight="1">
      <c r="D605" s="90"/>
    </row>
    <row r="606" spans="4:4" ht="44.25" customHeight="1">
      <c r="D606" s="90"/>
    </row>
    <row r="607" spans="4:4" ht="44.25" customHeight="1">
      <c r="D607" s="90"/>
    </row>
    <row r="608" spans="4:4" ht="44.25" customHeight="1">
      <c r="D608" s="90"/>
    </row>
    <row r="609" spans="4:4" ht="44.25" customHeight="1">
      <c r="D609" s="90"/>
    </row>
    <row r="610" spans="4:4" ht="44.25" customHeight="1">
      <c r="D610" s="90"/>
    </row>
    <row r="611" spans="4:4" ht="44.25" customHeight="1">
      <c r="D611" s="90"/>
    </row>
    <row r="612" spans="4:4" ht="44.25" customHeight="1">
      <c r="D612" s="90"/>
    </row>
    <row r="613" spans="4:4" ht="44.25" customHeight="1">
      <c r="D613" s="90"/>
    </row>
    <row r="614" spans="4:4" ht="44.25" customHeight="1">
      <c r="D614" s="90"/>
    </row>
    <row r="615" spans="4:4" ht="44.25" customHeight="1">
      <c r="D615" s="90"/>
    </row>
    <row r="616" spans="4:4" ht="44.25" customHeight="1">
      <c r="D616" s="90"/>
    </row>
    <row r="617" spans="4:4" ht="44.25" customHeight="1">
      <c r="D617" s="90"/>
    </row>
    <row r="618" spans="4:4" ht="44.25" customHeight="1">
      <c r="D618" s="90"/>
    </row>
    <row r="619" spans="4:4" ht="44.25" customHeight="1">
      <c r="D619" s="90"/>
    </row>
    <row r="620" spans="4:4" ht="44.25" customHeight="1">
      <c r="D620" s="90"/>
    </row>
    <row r="621" spans="4:4" ht="44.25" customHeight="1">
      <c r="D621" s="90"/>
    </row>
    <row r="622" spans="4:4" ht="44.25" customHeight="1">
      <c r="D622" s="90"/>
    </row>
    <row r="623" spans="4:4" ht="44.25" customHeight="1">
      <c r="D623" s="90"/>
    </row>
    <row r="624" spans="4:4" ht="44.25" customHeight="1">
      <c r="D624" s="90"/>
    </row>
    <row r="625" spans="4:4" ht="44.25" customHeight="1">
      <c r="D625" s="90"/>
    </row>
    <row r="626" spans="4:4" ht="44.25" customHeight="1">
      <c r="D626" s="90"/>
    </row>
    <row r="627" spans="4:4" ht="44.25" customHeight="1">
      <c r="D627" s="90"/>
    </row>
    <row r="628" spans="4:4" ht="44.25" customHeight="1">
      <c r="D628" s="90"/>
    </row>
    <row r="629" spans="4:4" ht="44.25" customHeight="1">
      <c r="D629" s="90"/>
    </row>
    <row r="630" spans="4:4" ht="44.25" customHeight="1">
      <c r="D630" s="90"/>
    </row>
    <row r="631" spans="4:4" ht="44.25" customHeight="1">
      <c r="D631" s="90"/>
    </row>
    <row r="632" spans="4:4" ht="44.25" customHeight="1">
      <c r="D632" s="90"/>
    </row>
    <row r="633" spans="4:4" ht="44.25" customHeight="1">
      <c r="D633" s="90"/>
    </row>
    <row r="634" spans="4:4" ht="44.25" customHeight="1">
      <c r="D634" s="90"/>
    </row>
    <row r="635" spans="4:4" ht="44.25" customHeight="1">
      <c r="D635" s="90"/>
    </row>
    <row r="636" spans="4:4" ht="44.25" customHeight="1">
      <c r="D636" s="90"/>
    </row>
    <row r="637" spans="4:4" ht="44.25" customHeight="1">
      <c r="D637" s="90"/>
    </row>
    <row r="638" spans="4:4" ht="44.25" customHeight="1">
      <c r="D638" s="90"/>
    </row>
    <row r="639" spans="4:4" ht="44.25" customHeight="1">
      <c r="D639" s="90"/>
    </row>
    <row r="640" spans="4:4" ht="44.25" customHeight="1">
      <c r="D640" s="90"/>
    </row>
    <row r="641" spans="4:4" ht="44.25" customHeight="1">
      <c r="D641" s="90"/>
    </row>
    <row r="642" spans="4:4" ht="44.25" customHeight="1">
      <c r="D642" s="90"/>
    </row>
    <row r="643" spans="4:4" ht="44.25" customHeight="1">
      <c r="D643" s="90"/>
    </row>
    <row r="644" spans="4:4" ht="44.25" customHeight="1">
      <c r="D644" s="90"/>
    </row>
    <row r="645" spans="4:4" ht="44.25" customHeight="1">
      <c r="D645" s="90"/>
    </row>
    <row r="646" spans="4:4" ht="44.25" customHeight="1">
      <c r="D646" s="90"/>
    </row>
    <row r="647" spans="4:4" ht="44.25" customHeight="1">
      <c r="D647" s="90"/>
    </row>
    <row r="648" spans="4:4" ht="44.25" customHeight="1">
      <c r="D648" s="90"/>
    </row>
    <row r="649" spans="4:4" ht="44.25" customHeight="1">
      <c r="D649" s="90"/>
    </row>
    <row r="650" spans="4:4" ht="44.25" customHeight="1">
      <c r="D650" s="90"/>
    </row>
    <row r="651" spans="4:4" ht="44.25" customHeight="1">
      <c r="D651" s="90"/>
    </row>
    <row r="652" spans="4:4" ht="44.25" customHeight="1">
      <c r="D652" s="90"/>
    </row>
    <row r="653" spans="4:4" ht="44.25" customHeight="1">
      <c r="D653" s="90"/>
    </row>
    <row r="654" spans="4:4" ht="44.25" customHeight="1">
      <c r="D654" s="90"/>
    </row>
    <row r="655" spans="4:4" ht="44.25" customHeight="1">
      <c r="D655" s="90"/>
    </row>
    <row r="656" spans="4:4" ht="44.25" customHeight="1">
      <c r="D656" s="90"/>
    </row>
    <row r="657" spans="4:4" ht="44.25" customHeight="1">
      <c r="D657" s="90"/>
    </row>
    <row r="658" spans="4:4" ht="44.25" customHeight="1">
      <c r="D658" s="90"/>
    </row>
    <row r="659" spans="4:4" ht="44.25" customHeight="1">
      <c r="D659" s="90"/>
    </row>
    <row r="660" spans="4:4" ht="44.25" customHeight="1">
      <c r="D660" s="90"/>
    </row>
    <row r="661" spans="4:4" ht="44.25" customHeight="1">
      <c r="D661" s="90"/>
    </row>
    <row r="662" spans="4:4" ht="44.25" customHeight="1">
      <c r="D662" s="90"/>
    </row>
    <row r="663" spans="4:4" ht="44.25" customHeight="1">
      <c r="D663" s="90"/>
    </row>
    <row r="664" spans="4:4" ht="44.25" customHeight="1">
      <c r="D664" s="90"/>
    </row>
    <row r="665" spans="4:4" ht="44.25" customHeight="1">
      <c r="D665" s="90"/>
    </row>
    <row r="666" spans="4:4" ht="44.25" customHeight="1">
      <c r="D666" s="90"/>
    </row>
    <row r="667" spans="4:4" ht="44.25" customHeight="1">
      <c r="D667" s="90"/>
    </row>
    <row r="668" spans="4:4" ht="44.25" customHeight="1">
      <c r="D668" s="90"/>
    </row>
    <row r="669" spans="4:4" ht="44.25" customHeight="1">
      <c r="D669" s="90"/>
    </row>
    <row r="670" spans="4:4" ht="44.25" customHeight="1">
      <c r="D670" s="90"/>
    </row>
    <row r="671" spans="4:4" ht="44.25" customHeight="1">
      <c r="D671" s="90"/>
    </row>
    <row r="672" spans="4:4" ht="44.25" customHeight="1">
      <c r="D672" s="90"/>
    </row>
    <row r="673" spans="4:4" ht="44.25" customHeight="1">
      <c r="D673" s="90"/>
    </row>
    <row r="674" spans="4:4" ht="44.25" customHeight="1">
      <c r="D674" s="90"/>
    </row>
    <row r="675" spans="4:4" ht="44.25" customHeight="1">
      <c r="D675" s="90"/>
    </row>
    <row r="676" spans="4:4" ht="44.25" customHeight="1">
      <c r="D676" s="90"/>
    </row>
    <row r="677" spans="4:4" ht="44.25" customHeight="1">
      <c r="D677" s="90"/>
    </row>
    <row r="678" spans="4:4" ht="44.25" customHeight="1">
      <c r="D678" s="90"/>
    </row>
    <row r="679" spans="4:4" ht="44.25" customHeight="1">
      <c r="D679" s="90"/>
    </row>
    <row r="680" spans="4:4" ht="44.25" customHeight="1">
      <c r="D680" s="90"/>
    </row>
    <row r="681" spans="4:4" ht="44.25" customHeight="1">
      <c r="D681" s="90"/>
    </row>
    <row r="682" spans="4:4" ht="44.25" customHeight="1">
      <c r="D682" s="90"/>
    </row>
    <row r="683" spans="4:4" ht="44.25" customHeight="1">
      <c r="D683" s="90"/>
    </row>
    <row r="684" spans="4:4" ht="44.25" customHeight="1">
      <c r="D684" s="90"/>
    </row>
    <row r="685" spans="4:4" ht="44.25" customHeight="1">
      <c r="D685" s="90"/>
    </row>
    <row r="686" spans="4:4" ht="44.25" customHeight="1">
      <c r="D686" s="90"/>
    </row>
    <row r="687" spans="4:4" ht="44.25" customHeight="1">
      <c r="D687" s="90"/>
    </row>
    <row r="688" spans="4:4" ht="44.25" customHeight="1">
      <c r="D688" s="90"/>
    </row>
    <row r="689" spans="4:4" ht="44.25" customHeight="1">
      <c r="D689" s="90"/>
    </row>
    <row r="690" spans="4:4" ht="44.25" customHeight="1">
      <c r="D690" s="90"/>
    </row>
    <row r="691" spans="4:4" ht="44.25" customHeight="1">
      <c r="D691" s="90"/>
    </row>
    <row r="692" spans="4:4" ht="44.25" customHeight="1">
      <c r="D692" s="90"/>
    </row>
    <row r="693" spans="4:4" ht="44.25" customHeight="1">
      <c r="D693" s="90"/>
    </row>
    <row r="694" spans="4:4" ht="44.25" customHeight="1">
      <c r="D694" s="90"/>
    </row>
    <row r="695" spans="4:4" ht="44.25" customHeight="1">
      <c r="D695" s="90"/>
    </row>
    <row r="696" spans="4:4" ht="44.25" customHeight="1">
      <c r="D696" s="90"/>
    </row>
    <row r="697" spans="4:4" ht="44.25" customHeight="1">
      <c r="D697" s="90"/>
    </row>
    <row r="698" spans="4:4" ht="44.25" customHeight="1">
      <c r="D698" s="90"/>
    </row>
    <row r="699" spans="4:4" ht="44.25" customHeight="1">
      <c r="D699" s="90"/>
    </row>
    <row r="700" spans="4:4" ht="44.25" customHeight="1">
      <c r="D700" s="90"/>
    </row>
    <row r="701" spans="4:4" ht="44.25" customHeight="1">
      <c r="D701" s="90"/>
    </row>
    <row r="702" spans="4:4" ht="44.25" customHeight="1">
      <c r="D702" s="90"/>
    </row>
    <row r="703" spans="4:4" ht="44.25" customHeight="1">
      <c r="D703" s="90"/>
    </row>
    <row r="704" spans="4:4" ht="44.25" customHeight="1">
      <c r="D704" s="90"/>
    </row>
    <row r="705" spans="4:4" ht="44.25" customHeight="1">
      <c r="D705" s="90"/>
    </row>
    <row r="706" spans="4:4" ht="44.25" customHeight="1">
      <c r="D706" s="90"/>
    </row>
    <row r="707" spans="4:4" ht="44.25" customHeight="1">
      <c r="D707" s="90"/>
    </row>
    <row r="708" spans="4:4" ht="44.25" customHeight="1">
      <c r="D708" s="90"/>
    </row>
    <row r="709" spans="4:4" ht="44.25" customHeight="1">
      <c r="D709" s="90"/>
    </row>
    <row r="710" spans="4:4" ht="44.25" customHeight="1">
      <c r="D710" s="90"/>
    </row>
    <row r="711" spans="4:4" ht="44.25" customHeight="1">
      <c r="D711" s="90"/>
    </row>
    <row r="712" spans="4:4" ht="44.25" customHeight="1">
      <c r="D712" s="90"/>
    </row>
    <row r="713" spans="4:4" ht="44.25" customHeight="1">
      <c r="D713" s="90"/>
    </row>
    <row r="714" spans="4:4" ht="44.25" customHeight="1">
      <c r="D714" s="90"/>
    </row>
    <row r="715" spans="4:4" ht="44.25" customHeight="1">
      <c r="D715" s="90"/>
    </row>
    <row r="716" spans="4:4" ht="44.25" customHeight="1">
      <c r="D716" s="90"/>
    </row>
    <row r="717" spans="4:4" ht="44.25" customHeight="1">
      <c r="D717" s="90"/>
    </row>
    <row r="718" spans="4:4" ht="44.25" customHeight="1">
      <c r="D718" s="90"/>
    </row>
    <row r="719" spans="4:4" ht="44.25" customHeight="1">
      <c r="D719" s="90"/>
    </row>
    <row r="720" spans="4:4" ht="44.25" customHeight="1">
      <c r="D720" s="90"/>
    </row>
    <row r="721" spans="4:4" ht="44.25" customHeight="1">
      <c r="D721" s="90"/>
    </row>
    <row r="722" spans="4:4" ht="44.25" customHeight="1">
      <c r="D722" s="90"/>
    </row>
    <row r="723" spans="4:4" ht="44.25" customHeight="1">
      <c r="D723" s="90"/>
    </row>
    <row r="724" spans="4:4" ht="44.25" customHeight="1">
      <c r="D724" s="90"/>
    </row>
    <row r="725" spans="4:4" ht="44.25" customHeight="1">
      <c r="D725" s="90"/>
    </row>
    <row r="726" spans="4:4" ht="44.25" customHeight="1">
      <c r="D726" s="90"/>
    </row>
    <row r="727" spans="4:4" ht="44.25" customHeight="1">
      <c r="D727" s="90"/>
    </row>
    <row r="728" spans="4:4" ht="44.25" customHeight="1">
      <c r="D728" s="90"/>
    </row>
    <row r="729" spans="4:4" ht="44.25" customHeight="1">
      <c r="D729" s="90"/>
    </row>
    <row r="730" spans="4:4" ht="44.25" customHeight="1">
      <c r="D730" s="90"/>
    </row>
    <row r="731" spans="4:4" ht="44.25" customHeight="1">
      <c r="D731" s="90"/>
    </row>
    <row r="732" spans="4:4" ht="44.25" customHeight="1">
      <c r="D732" s="90"/>
    </row>
    <row r="733" spans="4:4" ht="44.25" customHeight="1">
      <c r="D733" s="90"/>
    </row>
    <row r="734" spans="4:4" ht="44.25" customHeight="1">
      <c r="D734" s="90"/>
    </row>
    <row r="735" spans="4:4" ht="44.25" customHeight="1">
      <c r="D735" s="90"/>
    </row>
    <row r="736" spans="4:4" ht="44.25" customHeight="1">
      <c r="D736" s="90"/>
    </row>
    <row r="737" spans="4:4" ht="44.25" customHeight="1">
      <c r="D737" s="90"/>
    </row>
    <row r="738" spans="4:4" ht="44.25" customHeight="1">
      <c r="D738" s="90"/>
    </row>
    <row r="739" spans="4:4" ht="44.25" customHeight="1">
      <c r="D739" s="90"/>
    </row>
    <row r="740" spans="4:4" ht="44.25" customHeight="1">
      <c r="D740" s="90"/>
    </row>
    <row r="741" spans="4:4" ht="44.25" customHeight="1">
      <c r="D741" s="90"/>
    </row>
    <row r="742" spans="4:4" ht="44.25" customHeight="1">
      <c r="D742" s="90"/>
    </row>
    <row r="743" spans="4:4" ht="44.25" customHeight="1">
      <c r="D743" s="90"/>
    </row>
    <row r="744" spans="4:4" ht="44.25" customHeight="1">
      <c r="D744" s="90"/>
    </row>
    <row r="745" spans="4:4" ht="44.25" customHeight="1">
      <c r="D745" s="90"/>
    </row>
    <row r="746" spans="4:4" ht="44.25" customHeight="1">
      <c r="D746" s="90"/>
    </row>
    <row r="747" spans="4:4" ht="44.25" customHeight="1">
      <c r="D747" s="90"/>
    </row>
    <row r="748" spans="4:4" ht="44.25" customHeight="1">
      <c r="D748" s="90"/>
    </row>
    <row r="749" spans="4:4" ht="44.25" customHeight="1">
      <c r="D749" s="90"/>
    </row>
    <row r="750" spans="4:4" ht="44.25" customHeight="1">
      <c r="D750" s="90"/>
    </row>
    <row r="751" spans="4:4" ht="44.25" customHeight="1">
      <c r="D751" s="90"/>
    </row>
    <row r="752" spans="4:4" ht="44.25" customHeight="1">
      <c r="D752" s="90"/>
    </row>
    <row r="753" spans="4:4" ht="44.25" customHeight="1">
      <c r="D753" s="90"/>
    </row>
    <row r="754" spans="4:4" ht="44.25" customHeight="1">
      <c r="D754" s="90"/>
    </row>
    <row r="755" spans="4:4" ht="44.25" customHeight="1">
      <c r="D755" s="90"/>
    </row>
    <row r="756" spans="4:4" ht="44.25" customHeight="1">
      <c r="D756" s="90"/>
    </row>
    <row r="757" spans="4:4" ht="44.25" customHeight="1">
      <c r="D757" s="90"/>
    </row>
    <row r="758" spans="4:4" ht="44.25" customHeight="1">
      <c r="D758" s="90"/>
    </row>
    <row r="759" spans="4:4" ht="44.25" customHeight="1">
      <c r="D759" s="90"/>
    </row>
    <row r="760" spans="4:4" ht="44.25" customHeight="1">
      <c r="D760" s="90"/>
    </row>
    <row r="761" spans="4:4" ht="44.25" customHeight="1">
      <c r="D761" s="90"/>
    </row>
    <row r="762" spans="4:4" ht="44.25" customHeight="1">
      <c r="D762" s="90"/>
    </row>
    <row r="763" spans="4:4" ht="44.25" customHeight="1">
      <c r="D763" s="90"/>
    </row>
    <row r="764" spans="4:4" ht="44.25" customHeight="1">
      <c r="D764" s="90"/>
    </row>
    <row r="765" spans="4:4" ht="44.25" customHeight="1">
      <c r="D765" s="90"/>
    </row>
    <row r="766" spans="4:4" ht="44.25" customHeight="1">
      <c r="D766" s="90"/>
    </row>
    <row r="767" spans="4:4" ht="44.25" customHeight="1">
      <c r="D767" s="90"/>
    </row>
    <row r="768" spans="4:4" ht="44.25" customHeight="1">
      <c r="D768" s="90"/>
    </row>
    <row r="769" spans="4:4" ht="44.25" customHeight="1">
      <c r="D769" s="90"/>
    </row>
    <row r="770" spans="4:4" ht="44.25" customHeight="1">
      <c r="D770" s="90"/>
    </row>
    <row r="771" spans="4:4" ht="44.25" customHeight="1">
      <c r="D771" s="90"/>
    </row>
    <row r="772" spans="4:4" ht="44.25" customHeight="1">
      <c r="D772" s="90"/>
    </row>
    <row r="773" spans="4:4" ht="44.25" customHeight="1">
      <c r="D773" s="90"/>
    </row>
    <row r="774" spans="4:4" ht="44.25" customHeight="1">
      <c r="D774" s="90"/>
    </row>
    <row r="775" spans="4:4" ht="44.25" customHeight="1">
      <c r="D775" s="90"/>
    </row>
    <row r="776" spans="4:4" ht="44.25" customHeight="1">
      <c r="D776" s="90"/>
    </row>
    <row r="777" spans="4:4" ht="44.25" customHeight="1">
      <c r="D777" s="90"/>
    </row>
    <row r="778" spans="4:4" ht="44.25" customHeight="1">
      <c r="D778" s="90"/>
    </row>
    <row r="779" spans="4:4" ht="44.25" customHeight="1">
      <c r="D779" s="90"/>
    </row>
    <row r="780" spans="4:4" ht="44.25" customHeight="1">
      <c r="D780" s="90"/>
    </row>
    <row r="781" spans="4:4" ht="44.25" customHeight="1">
      <c r="D781" s="90"/>
    </row>
    <row r="782" spans="4:4" ht="44.25" customHeight="1">
      <c r="D782" s="90"/>
    </row>
    <row r="783" spans="4:4" ht="44.25" customHeight="1">
      <c r="D783" s="90"/>
    </row>
    <row r="784" spans="4:4" ht="44.25" customHeight="1">
      <c r="D784" s="90"/>
    </row>
    <row r="785" spans="4:4" ht="44.25" customHeight="1">
      <c r="D785" s="90"/>
    </row>
    <row r="786" spans="4:4" ht="44.25" customHeight="1">
      <c r="D786" s="90"/>
    </row>
    <row r="787" spans="4:4" ht="44.25" customHeight="1">
      <c r="D787" s="90"/>
    </row>
    <row r="788" spans="4:4" ht="44.25" customHeight="1">
      <c r="D788" s="90"/>
    </row>
    <row r="789" spans="4:4" ht="44.25" customHeight="1">
      <c r="D789" s="90"/>
    </row>
    <row r="790" spans="4:4" ht="44.25" customHeight="1">
      <c r="D790" s="90"/>
    </row>
    <row r="791" spans="4:4" ht="44.25" customHeight="1">
      <c r="D791" s="90"/>
    </row>
    <row r="792" spans="4:4" ht="44.25" customHeight="1">
      <c r="D792" s="90"/>
    </row>
    <row r="793" spans="4:4" ht="44.25" customHeight="1">
      <c r="D793" s="90"/>
    </row>
    <row r="794" spans="4:4" ht="44.25" customHeight="1">
      <c r="D794" s="90"/>
    </row>
    <row r="795" spans="4:4" ht="44.25" customHeight="1">
      <c r="D795" s="90"/>
    </row>
    <row r="796" spans="4:4" ht="44.25" customHeight="1">
      <c r="D796" s="90"/>
    </row>
    <row r="797" spans="4:4" ht="44.25" customHeight="1">
      <c r="D797" s="90"/>
    </row>
    <row r="798" spans="4:4" ht="44.25" customHeight="1">
      <c r="D798" s="90"/>
    </row>
    <row r="799" spans="4:4" ht="44.25" customHeight="1">
      <c r="D799" s="90"/>
    </row>
    <row r="800" spans="4:4" ht="44.25" customHeight="1">
      <c r="D800" s="90"/>
    </row>
    <row r="801" spans="4:4" ht="44.25" customHeight="1">
      <c r="D801" s="90"/>
    </row>
    <row r="802" spans="4:4" ht="44.25" customHeight="1">
      <c r="D802" s="90"/>
    </row>
    <row r="803" spans="4:4" ht="44.25" customHeight="1">
      <c r="D803" s="90"/>
    </row>
    <row r="804" spans="4:4" ht="44.25" customHeight="1">
      <c r="D804" s="90"/>
    </row>
    <row r="805" spans="4:4" ht="44.25" customHeight="1">
      <c r="D805" s="90"/>
    </row>
    <row r="806" spans="4:4" ht="44.25" customHeight="1">
      <c r="D806" s="90"/>
    </row>
    <row r="807" spans="4:4" ht="44.25" customHeight="1">
      <c r="D807" s="90"/>
    </row>
    <row r="808" spans="4:4" ht="44.25" customHeight="1">
      <c r="D808" s="90"/>
    </row>
    <row r="809" spans="4:4" ht="44.25" customHeight="1">
      <c r="D809" s="90"/>
    </row>
    <row r="810" spans="4:4" ht="44.25" customHeight="1">
      <c r="D810" s="90"/>
    </row>
    <row r="811" spans="4:4" ht="44.25" customHeight="1">
      <c r="D811" s="90"/>
    </row>
    <row r="812" spans="4:4" ht="44.25" customHeight="1">
      <c r="D812" s="90"/>
    </row>
    <row r="813" spans="4:4" ht="44.25" customHeight="1">
      <c r="D813" s="90"/>
    </row>
    <row r="814" spans="4:4" ht="44.25" customHeight="1">
      <c r="D814" s="90"/>
    </row>
    <row r="815" spans="4:4" ht="44.25" customHeight="1">
      <c r="D815" s="90"/>
    </row>
    <row r="816" spans="4:4" ht="44.25" customHeight="1">
      <c r="D816" s="90"/>
    </row>
    <row r="817" spans="4:4" ht="44.25" customHeight="1">
      <c r="D817" s="90"/>
    </row>
    <row r="818" spans="4:4" ht="44.25" customHeight="1">
      <c r="D818" s="90"/>
    </row>
    <row r="819" spans="4:4" ht="44.25" customHeight="1">
      <c r="D819" s="90"/>
    </row>
    <row r="820" spans="4:4" ht="44.25" customHeight="1">
      <c r="D820" s="90"/>
    </row>
    <row r="821" spans="4:4" ht="44.25" customHeight="1">
      <c r="D821" s="90"/>
    </row>
    <row r="822" spans="4:4" ht="44.25" customHeight="1">
      <c r="D822" s="90"/>
    </row>
    <row r="823" spans="4:4" ht="44.25" customHeight="1">
      <c r="D823" s="90"/>
    </row>
    <row r="824" spans="4:4" ht="44.25" customHeight="1">
      <c r="D824" s="90"/>
    </row>
    <row r="825" spans="4:4" ht="44.25" customHeight="1">
      <c r="D825" s="90"/>
    </row>
    <row r="826" spans="4:4" ht="44.25" customHeight="1">
      <c r="D826" s="90"/>
    </row>
    <row r="827" spans="4:4" ht="44.25" customHeight="1">
      <c r="D827" s="90"/>
    </row>
    <row r="828" spans="4:4" ht="44.25" customHeight="1">
      <c r="D828" s="90"/>
    </row>
    <row r="829" spans="4:4" ht="44.25" customHeight="1">
      <c r="D829" s="90"/>
    </row>
    <row r="830" spans="4:4" ht="44.25" customHeight="1">
      <c r="D830" s="90"/>
    </row>
    <row r="831" spans="4:4" ht="44.25" customHeight="1">
      <c r="D831" s="90"/>
    </row>
    <row r="832" spans="4:4" ht="44.25" customHeight="1">
      <c r="D832" s="90"/>
    </row>
    <row r="833" spans="4:4" ht="44.25" customHeight="1">
      <c r="D833" s="90"/>
    </row>
    <row r="834" spans="4:4" ht="44.25" customHeight="1">
      <c r="D834" s="90"/>
    </row>
    <row r="835" spans="4:4" ht="44.25" customHeight="1">
      <c r="D835" s="90"/>
    </row>
    <row r="836" spans="4:4" ht="44.25" customHeight="1">
      <c r="D836" s="90"/>
    </row>
    <row r="837" spans="4:4" ht="44.25" customHeight="1">
      <c r="D837" s="90"/>
    </row>
    <row r="838" spans="4:4" ht="44.25" customHeight="1">
      <c r="D838" s="90"/>
    </row>
    <row r="839" spans="4:4" ht="44.25" customHeight="1">
      <c r="D839" s="90"/>
    </row>
    <row r="840" spans="4:4" ht="44.25" customHeight="1">
      <c r="D840" s="90"/>
    </row>
    <row r="841" spans="4:4" ht="44.25" customHeight="1">
      <c r="D841" s="90"/>
    </row>
    <row r="842" spans="4:4" ht="44.25" customHeight="1">
      <c r="D842" s="90"/>
    </row>
    <row r="843" spans="4:4" ht="44.25" customHeight="1">
      <c r="D843" s="90"/>
    </row>
    <row r="844" spans="4:4" ht="44.25" customHeight="1">
      <c r="D844" s="90"/>
    </row>
    <row r="845" spans="4:4" ht="44.25" customHeight="1">
      <c r="D845" s="90"/>
    </row>
    <row r="846" spans="4:4" ht="44.25" customHeight="1">
      <c r="D846" s="90"/>
    </row>
    <row r="847" spans="4:4" ht="44.25" customHeight="1">
      <c r="D847" s="90"/>
    </row>
    <row r="848" spans="4:4" ht="44.25" customHeight="1">
      <c r="D848" s="90"/>
    </row>
    <row r="849" spans="4:4" ht="44.25" customHeight="1">
      <c r="D849" s="90"/>
    </row>
    <row r="850" spans="4:4" ht="44.25" customHeight="1">
      <c r="D850" s="90"/>
    </row>
    <row r="851" spans="4:4" ht="44.25" customHeight="1">
      <c r="D851" s="90"/>
    </row>
    <row r="852" spans="4:4" ht="44.25" customHeight="1">
      <c r="D852" s="90"/>
    </row>
    <row r="853" spans="4:4" ht="44.25" customHeight="1">
      <c r="D853" s="90"/>
    </row>
    <row r="854" spans="4:4" ht="44.25" customHeight="1">
      <c r="D854" s="90"/>
    </row>
    <row r="855" spans="4:4" ht="44.25" customHeight="1">
      <c r="D855" s="90"/>
    </row>
    <row r="856" spans="4:4" ht="44.25" customHeight="1">
      <c r="D856" s="90"/>
    </row>
    <row r="857" spans="4:4" ht="44.25" customHeight="1">
      <c r="D857" s="90"/>
    </row>
    <row r="858" spans="4:4" ht="44.25" customHeight="1">
      <c r="D858" s="90"/>
    </row>
    <row r="859" spans="4:4" ht="44.25" customHeight="1">
      <c r="D859" s="90"/>
    </row>
    <row r="860" spans="4:4" ht="44.25" customHeight="1">
      <c r="D860" s="90"/>
    </row>
    <row r="861" spans="4:4" ht="44.25" customHeight="1">
      <c r="D861" s="90"/>
    </row>
    <row r="862" spans="4:4" ht="44.25" customHeight="1">
      <c r="D862" s="90"/>
    </row>
    <row r="863" spans="4:4" ht="44.25" customHeight="1">
      <c r="D863" s="90"/>
    </row>
    <row r="864" spans="4:4" ht="44.25" customHeight="1">
      <c r="D864" s="90"/>
    </row>
    <row r="865" spans="4:4" ht="44.25" customHeight="1">
      <c r="D865" s="90"/>
    </row>
    <row r="866" spans="4:4" ht="44.25" customHeight="1">
      <c r="D866" s="90"/>
    </row>
    <row r="867" spans="4:4" ht="44.25" customHeight="1">
      <c r="D867" s="90"/>
    </row>
    <row r="868" spans="4:4" ht="44.25" customHeight="1">
      <c r="D868" s="90"/>
    </row>
    <row r="869" spans="4:4" ht="44.25" customHeight="1">
      <c r="D869" s="90"/>
    </row>
    <row r="870" spans="4:4" ht="44.25" customHeight="1">
      <c r="D870" s="90"/>
    </row>
    <row r="871" spans="4:4" ht="44.25" customHeight="1">
      <c r="D871" s="90"/>
    </row>
    <row r="872" spans="4:4" ht="44.25" customHeight="1">
      <c r="D872" s="90"/>
    </row>
    <row r="873" spans="4:4" ht="44.25" customHeight="1">
      <c r="D873" s="90"/>
    </row>
    <row r="874" spans="4:4" ht="44.25" customHeight="1">
      <c r="D874" s="90"/>
    </row>
    <row r="875" spans="4:4" ht="44.25" customHeight="1">
      <c r="D875" s="90"/>
    </row>
    <row r="876" spans="4:4" ht="44.25" customHeight="1">
      <c r="D876" s="90"/>
    </row>
    <row r="877" spans="4:4" ht="44.25" customHeight="1">
      <c r="D877" s="90"/>
    </row>
    <row r="878" spans="4:4" ht="44.25" customHeight="1">
      <c r="D878" s="90"/>
    </row>
    <row r="879" spans="4:4" ht="44.25" customHeight="1">
      <c r="D879" s="90"/>
    </row>
    <row r="880" spans="4:4" ht="44.25" customHeight="1">
      <c r="D880" s="90"/>
    </row>
    <row r="881" spans="4:4" ht="44.25" customHeight="1">
      <c r="D881" s="90"/>
    </row>
    <row r="882" spans="4:4" ht="44.25" customHeight="1">
      <c r="D882" s="90"/>
    </row>
    <row r="883" spans="4:4" ht="44.25" customHeight="1">
      <c r="D883" s="90"/>
    </row>
    <row r="884" spans="4:4" ht="44.25" customHeight="1">
      <c r="D884" s="90"/>
    </row>
    <row r="885" spans="4:4" ht="44.25" customHeight="1">
      <c r="D885" s="90"/>
    </row>
    <row r="886" spans="4:4" ht="44.25" customHeight="1">
      <c r="D886" s="90"/>
    </row>
    <row r="887" spans="4:4" ht="44.25" customHeight="1">
      <c r="D887" s="90"/>
    </row>
    <row r="888" spans="4:4" ht="44.25" customHeight="1">
      <c r="D888" s="90"/>
    </row>
    <row r="889" spans="4:4" ht="44.25" customHeight="1">
      <c r="D889" s="90"/>
    </row>
    <row r="890" spans="4:4" ht="44.25" customHeight="1">
      <c r="D890" s="90"/>
    </row>
    <row r="891" spans="4:4" ht="44.25" customHeight="1">
      <c r="D891" s="90"/>
    </row>
    <row r="892" spans="4:4" ht="44.25" customHeight="1">
      <c r="D892" s="90"/>
    </row>
    <row r="893" spans="4:4" ht="44.25" customHeight="1">
      <c r="D893" s="90"/>
    </row>
    <row r="894" spans="4:4" ht="44.25" customHeight="1">
      <c r="D894" s="90"/>
    </row>
    <row r="895" spans="4:4" ht="44.25" customHeight="1">
      <c r="D895" s="90"/>
    </row>
    <row r="896" spans="4:4" ht="44.25" customHeight="1">
      <c r="D896" s="90"/>
    </row>
    <row r="897" spans="4:4" ht="44.25" customHeight="1">
      <c r="D897" s="90"/>
    </row>
    <row r="898" spans="4:4" ht="44.25" customHeight="1">
      <c r="D898" s="90"/>
    </row>
    <row r="899" spans="4:4" ht="44.25" customHeight="1">
      <c r="D899" s="90"/>
    </row>
    <row r="900" spans="4:4" ht="44.25" customHeight="1">
      <c r="D900" s="90"/>
    </row>
    <row r="901" spans="4:4" ht="44.25" customHeight="1">
      <c r="D901" s="90"/>
    </row>
    <row r="902" spans="4:4" ht="44.25" customHeight="1">
      <c r="D902" s="90"/>
    </row>
    <row r="903" spans="4:4" ht="44.25" customHeight="1">
      <c r="D903" s="90"/>
    </row>
    <row r="904" spans="4:4" ht="44.25" customHeight="1">
      <c r="D904" s="90"/>
    </row>
    <row r="905" spans="4:4" ht="44.25" customHeight="1">
      <c r="D905" s="90"/>
    </row>
    <row r="906" spans="4:4" ht="44.25" customHeight="1">
      <c r="D906" s="90"/>
    </row>
    <row r="907" spans="4:4" ht="44.25" customHeight="1">
      <c r="D907" s="90"/>
    </row>
    <row r="908" spans="4:4" ht="44.25" customHeight="1">
      <c r="D908" s="90"/>
    </row>
    <row r="909" spans="4:4" ht="44.25" customHeight="1">
      <c r="D909" s="90"/>
    </row>
    <row r="910" spans="4:4" ht="44.25" customHeight="1">
      <c r="D910" s="90"/>
    </row>
    <row r="911" spans="4:4" ht="44.25" customHeight="1">
      <c r="D911" s="90"/>
    </row>
    <row r="912" spans="4:4" ht="44.25" customHeight="1">
      <c r="D912" s="90"/>
    </row>
    <row r="913" spans="4:4" ht="44.25" customHeight="1">
      <c r="D913" s="90"/>
    </row>
    <row r="914" spans="4:4" ht="44.25" customHeight="1">
      <c r="D914" s="90"/>
    </row>
    <row r="915" spans="4:4" ht="44.25" customHeight="1">
      <c r="D915" s="90"/>
    </row>
    <row r="916" spans="4:4" ht="44.25" customHeight="1">
      <c r="D916" s="90"/>
    </row>
    <row r="917" spans="4:4" ht="44.25" customHeight="1">
      <c r="D917" s="90"/>
    </row>
    <row r="918" spans="4:4" ht="44.25" customHeight="1">
      <c r="D918" s="90"/>
    </row>
    <row r="919" spans="4:4" ht="44.25" customHeight="1">
      <c r="D919" s="90"/>
    </row>
    <row r="920" spans="4:4" ht="44.25" customHeight="1">
      <c r="D920" s="90"/>
    </row>
    <row r="921" spans="4:4" ht="44.25" customHeight="1">
      <c r="D921" s="90"/>
    </row>
    <row r="922" spans="4:4" ht="44.25" customHeight="1">
      <c r="D922" s="90"/>
    </row>
    <row r="923" spans="4:4" ht="44.25" customHeight="1">
      <c r="D923" s="90"/>
    </row>
    <row r="924" spans="4:4" ht="44.25" customHeight="1">
      <c r="D924" s="90"/>
    </row>
    <row r="925" spans="4:4" ht="44.25" customHeight="1">
      <c r="D925" s="90"/>
    </row>
    <row r="926" spans="4:4" ht="44.25" customHeight="1">
      <c r="D926" s="90"/>
    </row>
    <row r="927" spans="4:4" ht="44.25" customHeight="1">
      <c r="D927" s="90"/>
    </row>
    <row r="928" spans="4:4" ht="44.25" customHeight="1">
      <c r="D928" s="90"/>
    </row>
    <row r="929" spans="4:4" ht="44.25" customHeight="1">
      <c r="D929" s="90"/>
    </row>
    <row r="930" spans="4:4" ht="44.25" customHeight="1">
      <c r="D930" s="90"/>
    </row>
    <row r="931" spans="4:4" ht="44.25" customHeight="1">
      <c r="D931" s="90"/>
    </row>
    <row r="932" spans="4:4" ht="44.25" customHeight="1">
      <c r="D932" s="90"/>
    </row>
    <row r="933" spans="4:4" ht="44.25" customHeight="1">
      <c r="D933" s="90"/>
    </row>
    <row r="934" spans="4:4" ht="44.25" customHeight="1">
      <c r="D934" s="90"/>
    </row>
    <row r="935" spans="4:4" ht="44.25" customHeight="1">
      <c r="D935" s="90"/>
    </row>
    <row r="936" spans="4:4" ht="44.25" customHeight="1">
      <c r="D936" s="90"/>
    </row>
    <row r="937" spans="4:4" ht="44.25" customHeight="1">
      <c r="D937" s="90"/>
    </row>
    <row r="938" spans="4:4" ht="44.25" customHeight="1">
      <c r="D938" s="90"/>
    </row>
    <row r="939" spans="4:4" ht="44.25" customHeight="1">
      <c r="D939" s="90"/>
    </row>
    <row r="940" spans="4:4" ht="44.25" customHeight="1">
      <c r="D940" s="90"/>
    </row>
    <row r="941" spans="4:4" ht="44.25" customHeight="1">
      <c r="D941" s="90"/>
    </row>
    <row r="942" spans="4:4" ht="44.25" customHeight="1">
      <c r="D942" s="90"/>
    </row>
    <row r="943" spans="4:4" ht="44.25" customHeight="1">
      <c r="D943" s="90"/>
    </row>
    <row r="944" spans="4:4" ht="44.25" customHeight="1">
      <c r="D944" s="90"/>
    </row>
    <row r="945" spans="4:4" ht="44.25" customHeight="1">
      <c r="D945" s="90"/>
    </row>
    <row r="946" spans="4:4" ht="44.25" customHeight="1">
      <c r="D946" s="90"/>
    </row>
    <row r="947" spans="4:4" ht="44.25" customHeight="1">
      <c r="D947" s="90"/>
    </row>
    <row r="948" spans="4:4" ht="44.25" customHeight="1">
      <c r="D948" s="90"/>
    </row>
    <row r="949" spans="4:4" ht="44.25" customHeight="1">
      <c r="D949" s="90"/>
    </row>
    <row r="950" spans="4:4" ht="44.25" customHeight="1">
      <c r="D950" s="90"/>
    </row>
    <row r="951" spans="4:4" ht="44.25" customHeight="1">
      <c r="D951" s="90"/>
    </row>
    <row r="952" spans="4:4" ht="44.25" customHeight="1">
      <c r="D952" s="90"/>
    </row>
    <row r="953" spans="4:4" ht="44.25" customHeight="1">
      <c r="D953" s="90"/>
    </row>
    <row r="954" spans="4:4" ht="44.25" customHeight="1">
      <c r="D954" s="90"/>
    </row>
    <row r="955" spans="4:4" ht="44.25" customHeight="1">
      <c r="D955" s="90"/>
    </row>
    <row r="956" spans="4:4" ht="44.25" customHeight="1">
      <c r="D956" s="90"/>
    </row>
    <row r="957" spans="4:4" ht="44.25" customHeight="1">
      <c r="D957" s="90"/>
    </row>
    <row r="958" spans="4:4" ht="44.25" customHeight="1">
      <c r="D958" s="90"/>
    </row>
    <row r="959" spans="4:4" ht="44.25" customHeight="1">
      <c r="D959" s="90"/>
    </row>
    <row r="960" spans="4:4" ht="44.25" customHeight="1">
      <c r="D960" s="90"/>
    </row>
    <row r="961" spans="4:4" ht="44.25" customHeight="1">
      <c r="D961" s="90"/>
    </row>
    <row r="962" spans="4:4" ht="44.25" customHeight="1">
      <c r="D962" s="90"/>
    </row>
    <row r="963" spans="4:4" ht="44.25" customHeight="1">
      <c r="D963" s="90"/>
    </row>
    <row r="964" spans="4:4" ht="44.25" customHeight="1">
      <c r="D964" s="90"/>
    </row>
    <row r="965" spans="4:4" ht="44.25" customHeight="1">
      <c r="D965" s="90"/>
    </row>
    <row r="966" spans="4:4" ht="44.25" customHeight="1">
      <c r="D966" s="90"/>
    </row>
    <row r="967" spans="4:4" ht="44.25" customHeight="1">
      <c r="D967" s="90"/>
    </row>
    <row r="968" spans="4:4" ht="44.25" customHeight="1">
      <c r="D968" s="90"/>
    </row>
    <row r="969" spans="4:4" ht="44.25" customHeight="1">
      <c r="D969" s="90"/>
    </row>
    <row r="970" spans="4:4" ht="44.25" customHeight="1">
      <c r="D970" s="90"/>
    </row>
    <row r="971" spans="4:4" ht="44.25" customHeight="1">
      <c r="D971" s="90"/>
    </row>
    <row r="972" spans="4:4" ht="44.25" customHeight="1">
      <c r="D972" s="90"/>
    </row>
    <row r="973" spans="4:4" ht="44.25" customHeight="1">
      <c r="D973" s="90"/>
    </row>
    <row r="974" spans="4:4" ht="44.25" customHeight="1">
      <c r="D974" s="90"/>
    </row>
    <row r="975" spans="4:4" ht="44.25" customHeight="1">
      <c r="D975" s="90"/>
    </row>
    <row r="976" spans="4:4" ht="44.25" customHeight="1">
      <c r="D976" s="90"/>
    </row>
    <row r="977" spans="4:4" ht="44.25" customHeight="1">
      <c r="D977" s="90"/>
    </row>
    <row r="978" spans="4:4" ht="44.25" customHeight="1">
      <c r="D978" s="90"/>
    </row>
    <row r="979" spans="4:4" ht="44.25" customHeight="1">
      <c r="D979" s="90"/>
    </row>
    <row r="980" spans="4:4" ht="44.25" customHeight="1">
      <c r="D980" s="90"/>
    </row>
    <row r="981" spans="4:4" ht="44.25" customHeight="1">
      <c r="D981" s="90"/>
    </row>
    <row r="982" spans="4:4" ht="44.25" customHeight="1">
      <c r="D982" s="90"/>
    </row>
    <row r="983" spans="4:4" ht="44.25" customHeight="1">
      <c r="D983" s="90"/>
    </row>
    <row r="984" spans="4:4" ht="44.25" customHeight="1">
      <c r="D984" s="90"/>
    </row>
    <row r="985" spans="4:4" ht="44.25" customHeight="1">
      <c r="D985" s="90"/>
    </row>
    <row r="986" spans="4:4" ht="44.25" customHeight="1">
      <c r="D986" s="90"/>
    </row>
    <row r="987" spans="4:4" ht="44.25" customHeight="1">
      <c r="D987" s="90"/>
    </row>
    <row r="988" spans="4:4" ht="44.25" customHeight="1">
      <c r="D988" s="90"/>
    </row>
    <row r="989" spans="4:4" ht="44.25" customHeight="1">
      <c r="D989" s="90"/>
    </row>
    <row r="990" spans="4:4" ht="44.25" customHeight="1">
      <c r="D990" s="90"/>
    </row>
    <row r="991" spans="4:4" ht="44.25" customHeight="1">
      <c r="D991" s="90"/>
    </row>
    <row r="992" spans="4:4" ht="44.25" customHeight="1">
      <c r="D992" s="90"/>
    </row>
    <row r="993" spans="4:4" ht="44.25" customHeight="1">
      <c r="D993" s="90"/>
    </row>
    <row r="994" spans="4:4" ht="44.25" customHeight="1">
      <c r="D994" s="90"/>
    </row>
    <row r="995" spans="4:4" ht="44.25" customHeight="1">
      <c r="D995" s="90"/>
    </row>
    <row r="996" spans="4:4" ht="44.25" customHeight="1">
      <c r="D996" s="90"/>
    </row>
    <row r="997" spans="4:4" ht="44.25" customHeight="1">
      <c r="D997" s="90"/>
    </row>
    <row r="998" spans="4:4" ht="44.25" customHeight="1">
      <c r="D998" s="90"/>
    </row>
    <row r="999" spans="4:4" ht="44.25" customHeight="1">
      <c r="D999" s="90"/>
    </row>
    <row r="1000" spans="4:4" ht="44.25" customHeight="1">
      <c r="D1000" s="90"/>
    </row>
    <row r="1001" spans="4:4" ht="44.25" customHeight="1">
      <c r="D1001" s="90"/>
    </row>
    <row r="1002" spans="4:4" ht="44.25" customHeight="1">
      <c r="D1002" s="90"/>
    </row>
  </sheetData>
  <mergeCells count="23">
    <mergeCell ref="AC4:AC6"/>
    <mergeCell ref="AD4:AH5"/>
    <mergeCell ref="G4:L5"/>
    <mergeCell ref="M4:M5"/>
    <mergeCell ref="N4:Y5"/>
    <mergeCell ref="Z4:Z6"/>
    <mergeCell ref="AA4:AA6"/>
    <mergeCell ref="B1:Y3"/>
    <mergeCell ref="B15:C15"/>
    <mergeCell ref="B16:C16"/>
    <mergeCell ref="B17:C17"/>
    <mergeCell ref="B18:C18"/>
    <mergeCell ref="A13:AH13"/>
    <mergeCell ref="AC16:AE16"/>
    <mergeCell ref="AC17:AE17"/>
    <mergeCell ref="AC18:AE18"/>
    <mergeCell ref="A1:A3"/>
    <mergeCell ref="A4:A6"/>
    <mergeCell ref="B4:B6"/>
    <mergeCell ref="D4:D6"/>
    <mergeCell ref="E4:F5"/>
    <mergeCell ref="C4:C6"/>
    <mergeCell ref="AB4:AB6"/>
  </mergeCells>
  <dataValidations count="1">
    <dataValidation type="list" allowBlank="1" showErrorMessage="1" sqref="A14:B14 J14:K14 AA14:AD14" xr:uid="{00000000-0002-0000-0D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D00-000000000000}">
          <x14:formula1>
            <xm:f>Listas!$D$3:$D$5</xm:f>
          </x14:formula1>
          <xm:sqref>J7:J12</xm:sqref>
        </x14:dataValidation>
        <x14:dataValidation type="list" allowBlank="1" showErrorMessage="1" xr:uid="{00000000-0002-0000-0D00-000001000000}">
          <x14:formula1>
            <xm:f>Listas!$H$3:$H$5</xm:f>
          </x14:formula1>
          <xm:sqref>Z7:Z12</xm:sqref>
        </x14:dataValidation>
        <x14:dataValidation type="list" allowBlank="1" showErrorMessage="1" xr:uid="{00000000-0002-0000-0D00-000002000000}">
          <x14:formula1>
            <xm:f>Listas!$E$3:$E$9</xm:f>
          </x14:formula1>
          <xm:sqref>L7:L12</xm:sqref>
        </x14:dataValidation>
        <x14:dataValidation type="list" allowBlank="1" showErrorMessage="1" xr:uid="{00000000-0002-0000-0D00-000003000000}">
          <x14:formula1>
            <xm:f>Listas!$N$3:$N$12</xm:f>
          </x14:formula1>
          <xm:sqref>AE7:AE12</xm:sqref>
        </x14:dataValidation>
        <x14:dataValidation type="list" allowBlank="1" showErrorMessage="1" xr:uid="{00000000-0002-0000-0D00-000004000000}">
          <x14:formula1>
            <xm:f>Listas!$I$3:$I$15</xm:f>
          </x14:formula1>
          <xm:sqref>AA7:AA12</xm:sqref>
        </x14:dataValidation>
        <x14:dataValidation type="list" allowBlank="1" showErrorMessage="1" xr:uid="{00000000-0002-0000-0D00-000005000000}">
          <x14:formula1>
            <xm:f>Listas!$P$3:$P$29</xm:f>
          </x14:formula1>
          <xm:sqref>AF7:AG12</xm:sqref>
        </x14:dataValidation>
        <x14:dataValidation type="list" allowBlank="1" showErrorMessage="1" xr:uid="{00000000-0002-0000-0D00-000006000000}">
          <x14:formula1>
            <xm:f>Listas!$J$3:$J$19</xm:f>
          </x14:formula1>
          <xm:sqref>AB7:AB12</xm:sqref>
        </x14:dataValidation>
        <x14:dataValidation type="list" allowBlank="1" showErrorMessage="1" xr:uid="{00000000-0002-0000-0D00-000007000000}">
          <x14:formula1>
            <xm:f>Listas!$B$3:$B$16</xm:f>
          </x14:formula1>
          <xm:sqref>B7:B12</xm:sqref>
        </x14:dataValidation>
        <x14:dataValidation type="list" allowBlank="1" showErrorMessage="1" xr:uid="{00000000-0002-0000-0D00-000008000000}">
          <x14:formula1>
            <xm:f>Listas!$M$3:$M$12</xm:f>
          </x14:formula1>
          <xm:sqref>AD7:AD12</xm:sqref>
        </x14:dataValidation>
        <x14:dataValidation type="list" allowBlank="1" showErrorMessage="1" xr:uid="{00000000-0002-0000-0D00-00000A000000}">
          <x14:formula1>
            <xm:f>Listas!$L$3:$L$19</xm:f>
          </x14:formula1>
          <xm:sqref>AC7:AC12</xm:sqref>
        </x14:dataValidation>
        <x14:dataValidation type="list" allowBlank="1" showErrorMessage="1" xr:uid="{00000000-0002-0000-0D00-00000B000000}">
          <x14:formula1>
            <xm:f>Listas!$A$1:$A$10</xm:f>
          </x14:formula1>
          <xm:sqref>A13</xm:sqref>
        </x14:dataValidation>
        <x14:dataValidation type="list" allowBlank="1" showErrorMessage="1" xr:uid="{00000000-0002-0000-0D00-00000C000000}">
          <x14:formula1>
            <xm:f>Listas!$C$3:$C$13</xm:f>
          </x14:formula1>
          <xm:sqref>C7:C12</xm:sqref>
        </x14:dataValidation>
        <x14:dataValidation type="list" allowBlank="1" showErrorMessage="1" xr:uid="{00000000-0002-0000-0D00-00000D000000}">
          <x14:formula1>
            <xm:f>Listas!$A$3:$A$11</xm:f>
          </x14:formula1>
          <xm:sqref>A7:A12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O1000"/>
  <sheetViews>
    <sheetView topLeftCell="A10" zoomScale="118" zoomScaleNormal="118" workbookViewId="0">
      <selection activeCell="D13" sqref="D13:D16"/>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611</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47.25" customHeight="1">
      <c r="A7" s="217" t="s">
        <v>612</v>
      </c>
      <c r="B7" s="217" t="s">
        <v>613</v>
      </c>
      <c r="C7" s="8" t="s">
        <v>70</v>
      </c>
      <c r="D7" s="8" t="s">
        <v>614</v>
      </c>
      <c r="E7" s="218">
        <v>46023</v>
      </c>
      <c r="F7" s="218">
        <v>46387</v>
      </c>
      <c r="G7" s="219">
        <v>1</v>
      </c>
      <c r="H7" s="8" t="s">
        <v>615</v>
      </c>
      <c r="I7" s="8" t="s">
        <v>616</v>
      </c>
      <c r="J7" s="220" t="s">
        <v>266</v>
      </c>
      <c r="K7" s="220">
        <v>2</v>
      </c>
      <c r="L7" s="221" t="s">
        <v>110</v>
      </c>
      <c r="M7" s="222"/>
      <c r="N7" s="223"/>
      <c r="O7" s="223"/>
      <c r="P7" s="223"/>
      <c r="Q7" s="223"/>
      <c r="R7" s="223"/>
      <c r="S7" s="220">
        <v>1</v>
      </c>
      <c r="T7" s="223"/>
      <c r="U7" s="223"/>
      <c r="V7" s="223"/>
      <c r="W7" s="223"/>
      <c r="X7" s="223"/>
      <c r="Y7" s="220">
        <v>1</v>
      </c>
      <c r="Z7" s="217" t="s">
        <v>88</v>
      </c>
      <c r="AA7" s="217" t="s">
        <v>89</v>
      </c>
      <c r="AB7" s="217" t="s">
        <v>79</v>
      </c>
      <c r="AC7" s="217" t="s">
        <v>483</v>
      </c>
      <c r="AD7" s="219" t="s">
        <v>90</v>
      </c>
      <c r="AE7" s="219" t="s">
        <v>90</v>
      </c>
      <c r="AF7" s="224" t="s">
        <v>90</v>
      </c>
      <c r="AG7" s="223">
        <v>1</v>
      </c>
      <c r="AH7" s="223"/>
    </row>
    <row r="8" spans="1:41" ht="47.25" customHeight="1">
      <c r="A8" s="217" t="s">
        <v>612</v>
      </c>
      <c r="B8" s="217" t="s">
        <v>613</v>
      </c>
      <c r="C8" s="8" t="s">
        <v>70</v>
      </c>
      <c r="D8" s="8" t="s">
        <v>617</v>
      </c>
      <c r="E8" s="218">
        <v>46174</v>
      </c>
      <c r="F8" s="218">
        <v>46387</v>
      </c>
      <c r="G8" s="219">
        <v>2</v>
      </c>
      <c r="H8" s="8" t="s">
        <v>618</v>
      </c>
      <c r="I8" s="8" t="s">
        <v>619</v>
      </c>
      <c r="J8" s="220" t="s">
        <v>266</v>
      </c>
      <c r="K8" s="220">
        <v>2</v>
      </c>
      <c r="L8" s="221" t="s">
        <v>110</v>
      </c>
      <c r="M8" s="222"/>
      <c r="N8" s="220"/>
      <c r="O8" s="220"/>
      <c r="P8" s="220"/>
      <c r="Q8" s="220"/>
      <c r="R8" s="220"/>
      <c r="S8" s="220">
        <v>1</v>
      </c>
      <c r="T8" s="220"/>
      <c r="U8" s="220"/>
      <c r="V8" s="220"/>
      <c r="W8" s="220"/>
      <c r="X8" s="220"/>
      <c r="Y8" s="220">
        <v>1</v>
      </c>
      <c r="Z8" s="217" t="s">
        <v>88</v>
      </c>
      <c r="AA8" s="217" t="s">
        <v>89</v>
      </c>
      <c r="AB8" s="217" t="s">
        <v>79</v>
      </c>
      <c r="AC8" s="217" t="s">
        <v>483</v>
      </c>
      <c r="AD8" s="219" t="s">
        <v>90</v>
      </c>
      <c r="AE8" s="219" t="s">
        <v>90</v>
      </c>
      <c r="AF8" s="224" t="s">
        <v>90</v>
      </c>
      <c r="AG8" s="225">
        <v>2</v>
      </c>
      <c r="AH8" s="223"/>
    </row>
    <row r="9" spans="1:41" ht="47.25" customHeight="1">
      <c r="A9" s="217" t="s">
        <v>612</v>
      </c>
      <c r="B9" s="217" t="s">
        <v>613</v>
      </c>
      <c r="C9" s="8" t="s">
        <v>70</v>
      </c>
      <c r="D9" s="8" t="s">
        <v>620</v>
      </c>
      <c r="E9" s="218">
        <v>46174</v>
      </c>
      <c r="F9" s="218">
        <v>46387</v>
      </c>
      <c r="G9" s="219">
        <v>3</v>
      </c>
      <c r="H9" s="8" t="s">
        <v>621</v>
      </c>
      <c r="I9" s="8" t="s">
        <v>622</v>
      </c>
      <c r="J9" s="220" t="s">
        <v>266</v>
      </c>
      <c r="K9" s="220">
        <v>1</v>
      </c>
      <c r="L9" s="226" t="s">
        <v>96</v>
      </c>
      <c r="M9" s="222"/>
      <c r="N9" s="220"/>
      <c r="O9" s="220"/>
      <c r="P9" s="220"/>
      <c r="Q9" s="220"/>
      <c r="R9" s="220"/>
      <c r="S9" s="223"/>
      <c r="T9" s="220"/>
      <c r="U9" s="220"/>
      <c r="V9" s="220"/>
      <c r="W9" s="220"/>
      <c r="X9" s="220"/>
      <c r="Y9" s="220">
        <v>1</v>
      </c>
      <c r="Z9" s="217" t="s">
        <v>88</v>
      </c>
      <c r="AA9" s="217" t="s">
        <v>89</v>
      </c>
      <c r="AB9" s="217" t="s">
        <v>79</v>
      </c>
      <c r="AC9" s="217" t="s">
        <v>483</v>
      </c>
      <c r="AD9" s="219" t="s">
        <v>90</v>
      </c>
      <c r="AE9" s="219" t="s">
        <v>90</v>
      </c>
      <c r="AF9" s="224" t="s">
        <v>90</v>
      </c>
      <c r="AG9" s="223">
        <v>1</v>
      </c>
      <c r="AH9" s="223"/>
    </row>
    <row r="10" spans="1:41" ht="47.25" customHeight="1">
      <c r="A10" s="217" t="s">
        <v>612</v>
      </c>
      <c r="B10" s="217" t="s">
        <v>613</v>
      </c>
      <c r="C10" s="8" t="s">
        <v>70</v>
      </c>
      <c r="D10" s="8" t="s">
        <v>623</v>
      </c>
      <c r="E10" s="218">
        <v>46023</v>
      </c>
      <c r="F10" s="218">
        <v>46387</v>
      </c>
      <c r="G10" s="219">
        <v>4</v>
      </c>
      <c r="H10" s="8" t="s">
        <v>624</v>
      </c>
      <c r="I10" s="8" t="s">
        <v>625</v>
      </c>
      <c r="J10" s="220" t="s">
        <v>266</v>
      </c>
      <c r="K10" s="220">
        <v>2</v>
      </c>
      <c r="L10" s="221" t="s">
        <v>110</v>
      </c>
      <c r="M10" s="222"/>
      <c r="N10" s="223"/>
      <c r="O10" s="223"/>
      <c r="P10" s="223"/>
      <c r="Q10" s="223"/>
      <c r="R10" s="223"/>
      <c r="S10" s="220">
        <v>1</v>
      </c>
      <c r="T10" s="223"/>
      <c r="U10" s="223"/>
      <c r="V10" s="223"/>
      <c r="W10" s="223"/>
      <c r="X10" s="223"/>
      <c r="Y10" s="220">
        <v>1</v>
      </c>
      <c r="Z10" s="217" t="s">
        <v>88</v>
      </c>
      <c r="AA10" s="217" t="s">
        <v>89</v>
      </c>
      <c r="AB10" s="217" t="s">
        <v>79</v>
      </c>
      <c r="AC10" s="217" t="s">
        <v>483</v>
      </c>
      <c r="AD10" s="219" t="s">
        <v>90</v>
      </c>
      <c r="AE10" s="219" t="s">
        <v>90</v>
      </c>
      <c r="AF10" s="224" t="s">
        <v>90</v>
      </c>
      <c r="AG10" s="223">
        <v>1</v>
      </c>
      <c r="AH10" s="223"/>
    </row>
    <row r="11" spans="1:41" ht="40.5" customHeight="1">
      <c r="A11" s="217" t="s">
        <v>612</v>
      </c>
      <c r="B11" s="217" t="s">
        <v>613</v>
      </c>
      <c r="C11" s="8" t="s">
        <v>70</v>
      </c>
      <c r="D11" s="227" t="s">
        <v>626</v>
      </c>
      <c r="E11" s="218">
        <v>45658</v>
      </c>
      <c r="F11" s="218">
        <v>46387</v>
      </c>
      <c r="G11" s="219">
        <v>5</v>
      </c>
      <c r="H11" s="8" t="s">
        <v>292</v>
      </c>
      <c r="I11" s="8" t="s">
        <v>149</v>
      </c>
      <c r="J11" s="220" t="s">
        <v>266</v>
      </c>
      <c r="K11" s="220">
        <v>4</v>
      </c>
      <c r="L11" s="220" t="s">
        <v>87</v>
      </c>
      <c r="M11" s="220"/>
      <c r="N11" s="225"/>
      <c r="O11" s="225"/>
      <c r="P11" s="225">
        <v>1</v>
      </c>
      <c r="Q11" s="225"/>
      <c r="R11" s="225"/>
      <c r="S11" s="225">
        <v>1</v>
      </c>
      <c r="T11" s="225"/>
      <c r="U11" s="225"/>
      <c r="V11" s="225">
        <v>1</v>
      </c>
      <c r="W11" s="225"/>
      <c r="X11" s="225"/>
      <c r="Y11" s="225">
        <v>1</v>
      </c>
      <c r="Z11" s="217" t="s">
        <v>88</v>
      </c>
      <c r="AA11" s="217" t="s">
        <v>89</v>
      </c>
      <c r="AB11" s="217" t="s">
        <v>79</v>
      </c>
      <c r="AC11" s="228" t="s">
        <v>151</v>
      </c>
      <c r="AD11" s="219" t="s">
        <v>90</v>
      </c>
      <c r="AE11" s="219" t="s">
        <v>90</v>
      </c>
      <c r="AF11" s="219" t="s">
        <v>90</v>
      </c>
      <c r="AG11" s="223">
        <v>1</v>
      </c>
      <c r="AH11" s="220"/>
    </row>
    <row r="12" spans="1:41" ht="44.25" customHeight="1">
      <c r="A12" s="49"/>
      <c r="B12" s="49"/>
      <c r="C12" s="49"/>
      <c r="D12" s="49"/>
      <c r="E12" s="50"/>
      <c r="F12" s="50"/>
      <c r="G12" s="50"/>
      <c r="H12" s="49"/>
      <c r="I12" s="49"/>
      <c r="J12" s="49"/>
      <c r="K12" s="49"/>
      <c r="L12" s="49"/>
      <c r="M12" s="49"/>
      <c r="N12" s="49"/>
      <c r="O12" s="49"/>
      <c r="P12" s="49"/>
      <c r="Q12" s="49"/>
      <c r="R12" s="49"/>
      <c r="S12" s="49"/>
      <c r="T12" s="49"/>
      <c r="U12" s="49"/>
      <c r="V12" s="49"/>
      <c r="W12" s="49"/>
      <c r="X12" s="49"/>
      <c r="Y12" s="49"/>
      <c r="Z12" s="49"/>
      <c r="AA12" s="49"/>
      <c r="AB12" s="49"/>
      <c r="AC12" s="49"/>
      <c r="AD12" s="49"/>
      <c r="AE12" s="51" t="str">
        <f>IF(AD12="","",VLOOKUP($AD$7:$AD$18,#REF!,2,0))</f>
        <v/>
      </c>
      <c r="AF12" s="52"/>
      <c r="AG12" s="52"/>
      <c r="AH12" s="52"/>
      <c r="AI12" s="53"/>
      <c r="AJ12" s="53"/>
      <c r="AK12" s="53"/>
      <c r="AL12" s="53"/>
      <c r="AM12" s="53"/>
      <c r="AN12" s="53"/>
      <c r="AO12" s="53"/>
    </row>
    <row r="13" spans="1:41" ht="44.25" customHeight="1">
      <c r="A13" s="54"/>
      <c r="B13" s="352" t="s">
        <v>152</v>
      </c>
      <c r="C13" s="353"/>
      <c r="D13" s="55" t="s">
        <v>851</v>
      </c>
      <c r="E13" s="56"/>
      <c r="F13" s="56"/>
      <c r="G13" s="56"/>
      <c r="H13" s="54"/>
      <c r="I13" s="54"/>
      <c r="J13" s="54"/>
      <c r="K13" s="54"/>
      <c r="L13" s="54"/>
      <c r="M13" s="54"/>
      <c r="N13" s="54"/>
      <c r="O13" s="54"/>
      <c r="P13" s="54"/>
      <c r="Q13" s="54"/>
      <c r="R13" s="54"/>
      <c r="S13" s="54"/>
      <c r="T13" s="54"/>
      <c r="U13" s="54"/>
      <c r="V13" s="54"/>
      <c r="W13" s="54"/>
      <c r="X13" s="54"/>
      <c r="Y13" s="54"/>
      <c r="Z13" s="54"/>
      <c r="AA13" s="54"/>
      <c r="AB13" s="54"/>
      <c r="AC13" s="57"/>
      <c r="AD13" s="57"/>
      <c r="AE13" s="57"/>
      <c r="AF13" s="57"/>
      <c r="AG13" s="57"/>
      <c r="AH13" s="57"/>
      <c r="AI13" s="53"/>
      <c r="AJ13" s="53"/>
      <c r="AK13" s="53"/>
      <c r="AL13" s="53"/>
      <c r="AM13" s="53"/>
      <c r="AN13" s="53"/>
      <c r="AO13" s="53"/>
    </row>
    <row r="14" spans="1:41" ht="44.25" customHeight="1">
      <c r="A14" s="54"/>
      <c r="B14" s="354" t="s">
        <v>153</v>
      </c>
      <c r="C14" s="355"/>
      <c r="D14" s="58">
        <v>45992</v>
      </c>
      <c r="E14" s="56"/>
      <c r="F14" s="56"/>
      <c r="G14" s="56"/>
      <c r="H14" s="54"/>
      <c r="I14" s="54"/>
      <c r="J14" s="54"/>
      <c r="K14" s="54"/>
      <c r="L14" s="54"/>
      <c r="M14" s="54"/>
      <c r="N14" s="54"/>
      <c r="O14" s="54"/>
      <c r="P14" s="54"/>
      <c r="Q14" s="54"/>
      <c r="R14" s="54"/>
      <c r="S14" s="54"/>
      <c r="T14" s="54"/>
      <c r="U14" s="54"/>
      <c r="V14" s="54"/>
      <c r="W14" s="54"/>
      <c r="X14" s="54"/>
      <c r="Y14" s="54"/>
      <c r="Z14" s="54"/>
      <c r="AA14" s="54"/>
      <c r="AB14" s="54"/>
      <c r="AC14" s="357"/>
      <c r="AD14" s="358"/>
      <c r="AE14" s="359"/>
      <c r="AF14" s="57"/>
      <c r="AG14" s="57"/>
      <c r="AH14" s="59"/>
      <c r="AI14" s="53"/>
      <c r="AJ14" s="53"/>
      <c r="AK14" s="53"/>
      <c r="AL14" s="53"/>
      <c r="AM14" s="53"/>
      <c r="AN14" s="53"/>
      <c r="AO14" s="53"/>
    </row>
    <row r="15" spans="1:41" ht="44.25" customHeight="1">
      <c r="A15" s="59"/>
      <c r="B15" s="356" t="s">
        <v>154</v>
      </c>
      <c r="C15" s="355"/>
      <c r="D15" s="335" t="s">
        <v>90</v>
      </c>
      <c r="E15" s="60"/>
      <c r="F15" s="61"/>
      <c r="G15" s="61"/>
      <c r="H15" s="59"/>
      <c r="I15" s="59"/>
      <c r="J15" s="59"/>
      <c r="K15" s="59"/>
      <c r="L15" s="59"/>
      <c r="M15" s="59"/>
      <c r="N15" s="59"/>
      <c r="O15" s="59"/>
      <c r="P15" s="59"/>
      <c r="Q15" s="59"/>
      <c r="R15" s="59"/>
      <c r="S15" s="59"/>
      <c r="T15" s="59"/>
      <c r="U15" s="59"/>
      <c r="V15" s="59"/>
      <c r="W15" s="59"/>
      <c r="X15" s="59"/>
      <c r="Y15" s="59"/>
      <c r="Z15" s="59"/>
      <c r="AA15" s="59"/>
      <c r="AB15" s="59"/>
      <c r="AC15" s="360" t="s">
        <v>155</v>
      </c>
      <c r="AD15" s="361"/>
      <c r="AE15" s="362"/>
      <c r="AF15" s="59"/>
      <c r="AG15" s="59"/>
      <c r="AH15" s="59"/>
      <c r="AI15" s="53"/>
      <c r="AJ15" s="53"/>
      <c r="AK15" s="53"/>
      <c r="AL15" s="53"/>
      <c r="AM15" s="53"/>
      <c r="AN15" s="53"/>
      <c r="AO15" s="53"/>
    </row>
    <row r="16" spans="1:41" ht="44.25" customHeight="1">
      <c r="A16" s="59"/>
      <c r="B16" s="339" t="s">
        <v>156</v>
      </c>
      <c r="C16" s="340"/>
      <c r="D16" s="62" t="s">
        <v>852</v>
      </c>
      <c r="E16" s="60"/>
      <c r="F16" s="61"/>
      <c r="G16" s="61"/>
      <c r="H16" s="59"/>
      <c r="I16" s="59"/>
      <c r="J16" s="59"/>
      <c r="K16" s="59"/>
      <c r="L16" s="59"/>
      <c r="M16" s="59"/>
      <c r="N16" s="59"/>
      <c r="O16" s="59"/>
      <c r="P16" s="59"/>
      <c r="Q16" s="59"/>
      <c r="R16" s="59"/>
      <c r="S16" s="59"/>
      <c r="T16" s="59"/>
      <c r="U16" s="59"/>
      <c r="V16" s="59"/>
      <c r="W16" s="59"/>
      <c r="X16" s="59"/>
      <c r="Y16" s="59"/>
      <c r="Z16" s="59"/>
      <c r="AA16" s="59"/>
      <c r="AB16" s="59"/>
      <c r="AC16" s="363" t="s">
        <v>157</v>
      </c>
      <c r="AD16" s="364"/>
      <c r="AE16" s="365"/>
      <c r="AF16" s="59"/>
      <c r="AG16" s="59"/>
      <c r="AH16" s="59"/>
      <c r="AI16" s="53"/>
      <c r="AJ16" s="53"/>
      <c r="AK16" s="53"/>
      <c r="AL16" s="53"/>
      <c r="AM16" s="53"/>
      <c r="AN16" s="53"/>
      <c r="AO16" s="53"/>
    </row>
    <row r="17" spans="1:41" ht="44.25" customHeight="1">
      <c r="A17" s="59"/>
      <c r="B17" s="59"/>
      <c r="C17" s="59"/>
      <c r="D17" s="59"/>
      <c r="E17" s="60"/>
      <c r="F17" s="61"/>
      <c r="G17" s="61"/>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3"/>
      <c r="AJ17" s="53"/>
      <c r="AK17" s="53"/>
      <c r="AL17" s="53"/>
      <c r="AM17" s="53"/>
      <c r="AN17" s="53"/>
      <c r="AO17" s="53"/>
    </row>
    <row r="18" spans="1:41" ht="44.25" customHeight="1">
      <c r="A18" s="59"/>
      <c r="B18" s="59"/>
      <c r="C18" s="59"/>
      <c r="D18" s="59"/>
      <c r="E18" s="60"/>
      <c r="F18" s="61"/>
      <c r="G18" s="61"/>
      <c r="H18" s="59"/>
      <c r="I18" s="59"/>
      <c r="J18" s="59"/>
      <c r="K18" s="59"/>
      <c r="L18" s="59"/>
      <c r="M18" s="59"/>
      <c r="N18" s="59"/>
      <c r="O18" s="59"/>
      <c r="P18" s="59"/>
      <c r="Q18" s="59"/>
      <c r="R18" s="59"/>
      <c r="S18" s="59"/>
      <c r="T18" s="59"/>
      <c r="U18" s="59"/>
      <c r="V18" s="59"/>
      <c r="W18" s="59"/>
      <c r="X18" s="59"/>
      <c r="Y18" s="59"/>
      <c r="Z18" s="59"/>
      <c r="AA18" s="59"/>
      <c r="AB18" s="59"/>
      <c r="AC18" s="59"/>
      <c r="AD18" s="63"/>
      <c r="AE18" s="59"/>
      <c r="AF18" s="59"/>
      <c r="AG18" s="59"/>
      <c r="AH18" s="59"/>
      <c r="AI18" s="53"/>
      <c r="AJ18" s="53"/>
      <c r="AK18" s="53"/>
      <c r="AL18" s="53"/>
      <c r="AM18" s="53"/>
      <c r="AN18" s="53"/>
      <c r="AO18" s="53"/>
    </row>
    <row r="19" spans="1:41" ht="44.25" customHeight="1">
      <c r="A19" s="59"/>
      <c r="B19" s="59"/>
      <c r="C19" s="59"/>
      <c r="D19" s="59"/>
      <c r="E19" s="60"/>
      <c r="F19" s="61"/>
      <c r="G19" s="61"/>
      <c r="H19" s="59"/>
      <c r="I19" s="59"/>
      <c r="J19" s="59"/>
      <c r="K19" s="59"/>
      <c r="L19" s="59"/>
      <c r="M19" s="59"/>
      <c r="N19" s="59"/>
      <c r="O19" s="59"/>
      <c r="P19" s="59"/>
      <c r="Q19" s="59"/>
      <c r="R19" s="59"/>
      <c r="S19" s="59"/>
      <c r="T19" s="59"/>
      <c r="U19" s="59"/>
      <c r="V19" s="59"/>
      <c r="W19" s="59"/>
      <c r="X19" s="59"/>
      <c r="Y19" s="59"/>
      <c r="Z19" s="59"/>
      <c r="AA19" s="59"/>
      <c r="AB19" s="59"/>
      <c r="AC19" s="59"/>
      <c r="AD19" s="63"/>
      <c r="AE19" s="59"/>
      <c r="AF19" s="59"/>
      <c r="AG19" s="59"/>
      <c r="AH19" s="59"/>
      <c r="AI19" s="53"/>
      <c r="AJ19" s="53"/>
      <c r="AK19" s="53"/>
      <c r="AL19" s="53"/>
      <c r="AM19" s="53"/>
      <c r="AN19" s="53"/>
      <c r="AO19" s="53"/>
    </row>
    <row r="20" spans="1:41" ht="44.25" customHeight="1">
      <c r="A20" s="59"/>
      <c r="B20" s="59"/>
      <c r="C20" s="59"/>
      <c r="D20" s="59"/>
      <c r="E20" s="60"/>
      <c r="F20" s="61"/>
      <c r="G20" s="61"/>
      <c r="H20" s="59"/>
      <c r="I20" s="59"/>
      <c r="J20" s="59"/>
      <c r="K20" s="59"/>
      <c r="L20" s="59"/>
      <c r="M20" s="59"/>
      <c r="N20" s="59"/>
      <c r="O20" s="59"/>
      <c r="P20" s="59"/>
      <c r="Q20" s="59"/>
      <c r="R20" s="59"/>
      <c r="S20" s="59"/>
      <c r="T20" s="59"/>
      <c r="U20" s="59"/>
      <c r="V20" s="59"/>
      <c r="W20" s="59"/>
      <c r="X20" s="59"/>
      <c r="Y20" s="59"/>
      <c r="Z20" s="59"/>
      <c r="AA20" s="59"/>
      <c r="AB20" s="59"/>
      <c r="AC20" s="59"/>
      <c r="AD20" s="63"/>
      <c r="AE20" s="59"/>
      <c r="AF20" s="59"/>
      <c r="AG20" s="59"/>
      <c r="AH20" s="59"/>
      <c r="AI20" s="53"/>
      <c r="AJ20" s="53"/>
      <c r="AK20" s="53"/>
      <c r="AL20" s="53"/>
      <c r="AM20" s="53"/>
      <c r="AN20" s="53"/>
      <c r="AO20" s="53"/>
    </row>
    <row r="21" spans="1:41" ht="44.25" customHeight="1">
      <c r="A21" s="59"/>
      <c r="B21" s="64"/>
      <c r="C21" s="64"/>
      <c r="D21" s="64"/>
      <c r="E21" s="65"/>
      <c r="F21" s="66"/>
      <c r="G21" s="66"/>
      <c r="H21" s="64"/>
      <c r="I21" s="64"/>
      <c r="J21" s="64"/>
      <c r="K21" s="64"/>
      <c r="L21" s="64"/>
      <c r="M21" s="64"/>
      <c r="N21" s="64"/>
      <c r="O21" s="64"/>
      <c r="P21" s="64"/>
      <c r="Q21" s="64"/>
      <c r="R21" s="64"/>
      <c r="S21" s="64"/>
      <c r="T21" s="64"/>
      <c r="U21" s="64"/>
      <c r="V21" s="64"/>
      <c r="W21" s="64"/>
      <c r="X21" s="64"/>
      <c r="Y21" s="64"/>
      <c r="Z21" s="64"/>
      <c r="AA21" s="64"/>
      <c r="AB21" s="64"/>
    </row>
    <row r="22" spans="1:41" ht="44.25" customHeight="1">
      <c r="A22" s="59"/>
      <c r="B22" s="64"/>
      <c r="C22" s="64"/>
      <c r="D22" s="64"/>
      <c r="E22" s="66"/>
      <c r="F22" s="64"/>
      <c r="G22" s="64"/>
      <c r="H22" s="64"/>
      <c r="I22" s="64"/>
      <c r="J22" s="64"/>
      <c r="K22" s="64"/>
      <c r="L22" s="67"/>
      <c r="M22" s="67"/>
      <c r="N22" s="67"/>
      <c r="O22" s="67"/>
      <c r="P22" s="67"/>
      <c r="Q22" s="67"/>
      <c r="R22" s="67"/>
      <c r="S22" s="67"/>
      <c r="T22" s="67"/>
      <c r="U22" s="67"/>
      <c r="V22" s="67"/>
      <c r="W22" s="67"/>
      <c r="X22" s="67"/>
      <c r="Y22" s="67"/>
      <c r="Z22" s="64"/>
      <c r="AA22" s="64"/>
      <c r="AB22" s="68"/>
      <c r="AC22" s="68"/>
      <c r="AD22" s="68"/>
      <c r="AE22" s="68"/>
      <c r="AF22" s="68"/>
      <c r="AG22" s="68"/>
      <c r="AH22" s="68"/>
    </row>
    <row r="23" spans="1:41" ht="44.25" customHeight="1">
      <c r="A23" s="59"/>
      <c r="B23" s="64"/>
      <c r="C23" s="64"/>
      <c r="D23" s="64"/>
      <c r="E23" s="66"/>
      <c r="F23" s="64"/>
      <c r="G23" s="64"/>
      <c r="H23" s="64"/>
      <c r="I23" s="64"/>
      <c r="J23" s="64"/>
      <c r="K23" s="64"/>
      <c r="L23" s="67"/>
      <c r="M23" s="67"/>
      <c r="N23" s="67"/>
      <c r="O23" s="67"/>
      <c r="P23" s="67"/>
      <c r="Q23" s="67"/>
      <c r="R23" s="67"/>
      <c r="S23" s="67"/>
      <c r="T23" s="67"/>
      <c r="U23" s="67"/>
      <c r="V23" s="67"/>
      <c r="W23" s="67"/>
      <c r="X23" s="67"/>
      <c r="Y23" s="67"/>
      <c r="Z23" s="64"/>
      <c r="AA23" s="64"/>
      <c r="AB23" s="68"/>
      <c r="AC23" s="68"/>
      <c r="AD23" s="68"/>
      <c r="AE23" s="68"/>
      <c r="AF23" s="68"/>
      <c r="AG23" s="68"/>
      <c r="AH23" s="68"/>
    </row>
    <row r="24" spans="1:41" ht="44.25" customHeight="1">
      <c r="A24" s="59"/>
      <c r="B24" s="64"/>
      <c r="C24" s="64"/>
      <c r="D24" s="64"/>
      <c r="E24" s="66"/>
      <c r="F24" s="64"/>
      <c r="G24" s="64"/>
      <c r="H24" s="64"/>
      <c r="I24" s="64"/>
      <c r="J24" s="64"/>
      <c r="K24" s="64"/>
      <c r="L24" s="67"/>
      <c r="M24" s="67"/>
      <c r="N24" s="67"/>
      <c r="O24" s="67"/>
      <c r="P24" s="67"/>
      <c r="Q24" s="67"/>
      <c r="R24" s="67"/>
      <c r="S24" s="67"/>
      <c r="T24" s="67"/>
      <c r="U24" s="67"/>
      <c r="V24" s="67"/>
      <c r="W24" s="67"/>
      <c r="X24" s="67"/>
      <c r="Y24" s="67"/>
      <c r="Z24" s="64"/>
      <c r="AA24" s="64"/>
      <c r="AB24" s="68"/>
      <c r="AC24" s="68"/>
      <c r="AD24" s="68"/>
      <c r="AE24" s="68"/>
      <c r="AF24" s="68"/>
      <c r="AG24" s="68"/>
      <c r="AH24" s="68"/>
    </row>
    <row r="25" spans="1:41" ht="44.25" customHeight="1">
      <c r="A25" s="59"/>
      <c r="B25" s="64"/>
      <c r="C25" s="64"/>
      <c r="D25" s="64"/>
      <c r="E25" s="66"/>
      <c r="F25" s="64"/>
      <c r="G25" s="64"/>
      <c r="H25" s="64"/>
      <c r="I25" s="64"/>
      <c r="J25" s="64"/>
      <c r="K25" s="64"/>
      <c r="L25" s="67"/>
      <c r="M25" s="67"/>
      <c r="N25" s="67"/>
      <c r="O25" s="67"/>
      <c r="P25" s="67"/>
      <c r="Q25" s="67"/>
      <c r="R25" s="67"/>
      <c r="S25" s="67"/>
      <c r="T25" s="67"/>
      <c r="U25" s="67"/>
      <c r="V25" s="67"/>
      <c r="W25" s="67"/>
      <c r="X25" s="67"/>
      <c r="Y25" s="67"/>
      <c r="Z25" s="64"/>
      <c r="AA25" s="64"/>
      <c r="AB25" s="68"/>
      <c r="AC25" s="68"/>
      <c r="AD25" s="68"/>
      <c r="AE25" s="68"/>
      <c r="AF25" s="68"/>
      <c r="AG25" s="68"/>
      <c r="AH25" s="68"/>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64"/>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64"/>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64"/>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64"/>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5"/>
      <c r="F149" s="66"/>
      <c r="G149" s="66"/>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row>
    <row r="150" spans="1:34" ht="44.25" customHeight="1">
      <c r="A150" s="64"/>
      <c r="B150" s="64"/>
      <c r="C150" s="64"/>
      <c r="D150" s="64"/>
      <c r="E150" s="65"/>
      <c r="F150" s="66"/>
      <c r="G150" s="66"/>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row>
    <row r="151" spans="1:34" ht="44.25" customHeight="1">
      <c r="A151" s="64"/>
      <c r="B151" s="64"/>
      <c r="C151" s="64"/>
      <c r="D151" s="64"/>
      <c r="E151" s="65"/>
      <c r="F151" s="66"/>
      <c r="G151" s="66"/>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row>
    <row r="152" spans="1:34" ht="44.25" customHeight="1">
      <c r="A152" s="64"/>
      <c r="B152" s="64"/>
      <c r="C152" s="64"/>
      <c r="D152" s="64"/>
      <c r="E152" s="65"/>
      <c r="F152" s="66"/>
      <c r="G152" s="66"/>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row r="222" spans="1:34" ht="44.25" customHeight="1"/>
    <row r="223" spans="1:34" ht="44.25" customHeight="1"/>
    <row r="224" spans="1:34" ht="44.25" customHeight="1"/>
    <row r="225" ht="44.25" customHeight="1"/>
    <row r="226" ht="44.25" customHeight="1"/>
    <row r="227" ht="44.25" customHeight="1"/>
    <row r="228" ht="44.25" customHeight="1"/>
    <row r="229" ht="44.25" customHeight="1"/>
    <row r="230" ht="44.25" customHeight="1"/>
    <row r="231" ht="44.25" customHeight="1"/>
    <row r="232" ht="44.25" customHeight="1"/>
    <row r="233" ht="44.25" customHeight="1"/>
    <row r="234" ht="44.25" customHeight="1"/>
    <row r="235" ht="44.25" customHeight="1"/>
    <row r="236" ht="44.25" customHeight="1"/>
    <row r="237" ht="44.25" customHeight="1"/>
    <row r="238" ht="44.25" customHeight="1"/>
    <row r="239" ht="44.25" customHeight="1"/>
    <row r="240"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sheetData>
  <mergeCells count="22">
    <mergeCell ref="A1:A3"/>
    <mergeCell ref="B1:AF3"/>
    <mergeCell ref="A4:A6"/>
    <mergeCell ref="B4:B6"/>
    <mergeCell ref="C4:C6"/>
    <mergeCell ref="D4:D6"/>
    <mergeCell ref="E4:F5"/>
    <mergeCell ref="AC4:AC6"/>
    <mergeCell ref="AD4:AH5"/>
    <mergeCell ref="AC14:AE14"/>
    <mergeCell ref="AC15:AE15"/>
    <mergeCell ref="AC16:AE16"/>
    <mergeCell ref="B16:C16"/>
    <mergeCell ref="N4:Y5"/>
    <mergeCell ref="Z4:Z6"/>
    <mergeCell ref="AA4:AA6"/>
    <mergeCell ref="AB4:AB6"/>
    <mergeCell ref="G4:L5"/>
    <mergeCell ref="M4:M5"/>
    <mergeCell ref="B13:C13"/>
    <mergeCell ref="B14:C14"/>
    <mergeCell ref="B15:C15"/>
  </mergeCells>
  <pageMargins left="0.70866141732283472" right="0.70866141732283472" top="0.74803149606299213" bottom="0.74803149606299213" header="0" footer="0"/>
  <pageSetup orientation="landscape"/>
  <headerFooter>
    <oddFooter>&amp;LPE01-FO-001 V-017</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O1000"/>
  <sheetViews>
    <sheetView tabSelected="1" topLeftCell="A14" zoomScale="98" zoomScaleNormal="98" workbookViewId="0">
      <selection activeCell="A18" sqref="A18:C21"/>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37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627</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47.25" customHeight="1">
      <c r="A7" s="128" t="s">
        <v>628</v>
      </c>
      <c r="B7" s="128" t="s">
        <v>629</v>
      </c>
      <c r="C7" s="27" t="s">
        <v>70</v>
      </c>
      <c r="D7" s="28" t="s">
        <v>630</v>
      </c>
      <c r="E7" s="29">
        <v>46054</v>
      </c>
      <c r="F7" s="29">
        <v>46326</v>
      </c>
      <c r="G7" s="31">
        <v>1</v>
      </c>
      <c r="H7" s="28" t="s">
        <v>631</v>
      </c>
      <c r="I7" s="28" t="s">
        <v>632</v>
      </c>
      <c r="J7" s="31" t="s">
        <v>150</v>
      </c>
      <c r="K7" s="31" t="s">
        <v>633</v>
      </c>
      <c r="L7" s="31" t="s">
        <v>87</v>
      </c>
      <c r="M7" s="31">
        <v>25</v>
      </c>
      <c r="N7" s="31"/>
      <c r="O7" s="31"/>
      <c r="P7" s="31"/>
      <c r="Q7" s="31">
        <v>1</v>
      </c>
      <c r="R7" s="31">
        <v>1</v>
      </c>
      <c r="S7" s="31"/>
      <c r="T7" s="31"/>
      <c r="U7" s="31">
        <v>1</v>
      </c>
      <c r="V7" s="31"/>
      <c r="W7" s="31">
        <v>1</v>
      </c>
      <c r="X7" s="31"/>
      <c r="Y7" s="31"/>
      <c r="Z7" s="128" t="s">
        <v>77</v>
      </c>
      <c r="AA7" s="128" t="s">
        <v>89</v>
      </c>
      <c r="AB7" s="128" t="s">
        <v>79</v>
      </c>
      <c r="AC7" s="128" t="s">
        <v>634</v>
      </c>
      <c r="AD7" s="180"/>
      <c r="AE7" s="181"/>
      <c r="AF7" s="128"/>
      <c r="AG7" s="31">
        <v>4</v>
      </c>
      <c r="AH7" s="180"/>
      <c r="AI7" s="129"/>
      <c r="AJ7" s="129"/>
      <c r="AK7" s="129"/>
      <c r="AL7" s="129"/>
      <c r="AM7" s="129"/>
      <c r="AN7" s="129"/>
      <c r="AO7" s="129"/>
    </row>
    <row r="8" spans="1:41" ht="47.25" customHeight="1">
      <c r="A8" s="128" t="s">
        <v>628</v>
      </c>
      <c r="B8" s="128" t="s">
        <v>629</v>
      </c>
      <c r="C8" s="27" t="s">
        <v>70</v>
      </c>
      <c r="D8" s="28" t="s">
        <v>635</v>
      </c>
      <c r="E8" s="29">
        <v>46143</v>
      </c>
      <c r="F8" s="29">
        <v>46356</v>
      </c>
      <c r="G8" s="31">
        <v>2</v>
      </c>
      <c r="H8" s="28" t="s">
        <v>636</v>
      </c>
      <c r="I8" s="28" t="s">
        <v>637</v>
      </c>
      <c r="J8" s="31" t="s">
        <v>150</v>
      </c>
      <c r="K8" s="31" t="s">
        <v>638</v>
      </c>
      <c r="L8" s="31" t="s">
        <v>87</v>
      </c>
      <c r="M8" s="31">
        <v>5</v>
      </c>
      <c r="N8" s="31"/>
      <c r="O8" s="31"/>
      <c r="P8" s="31"/>
      <c r="Q8" s="31"/>
      <c r="R8" s="31">
        <v>1</v>
      </c>
      <c r="S8" s="31">
        <v>1</v>
      </c>
      <c r="T8" s="31"/>
      <c r="U8" s="31"/>
      <c r="V8" s="31">
        <v>1</v>
      </c>
      <c r="W8" s="229"/>
      <c r="X8" s="31">
        <v>1</v>
      </c>
      <c r="Y8" s="31"/>
      <c r="Z8" s="128" t="s">
        <v>77</v>
      </c>
      <c r="AA8" s="128" t="s">
        <v>89</v>
      </c>
      <c r="AB8" s="128" t="s">
        <v>79</v>
      </c>
      <c r="AC8" s="128" t="s">
        <v>634</v>
      </c>
      <c r="AD8" s="180"/>
      <c r="AE8" s="181"/>
      <c r="AF8" s="128"/>
      <c r="AG8" s="31">
        <v>4.3</v>
      </c>
      <c r="AH8" s="180"/>
      <c r="AI8" s="129"/>
      <c r="AJ8" s="129"/>
      <c r="AK8" s="129"/>
      <c r="AL8" s="129"/>
      <c r="AM8" s="129"/>
      <c r="AN8" s="129"/>
      <c r="AO8" s="129"/>
    </row>
    <row r="9" spans="1:41" ht="47.25" customHeight="1">
      <c r="A9" s="128" t="s">
        <v>628</v>
      </c>
      <c r="B9" s="128" t="s">
        <v>629</v>
      </c>
      <c r="C9" s="27" t="s">
        <v>70</v>
      </c>
      <c r="D9" s="28" t="s">
        <v>639</v>
      </c>
      <c r="E9" s="29">
        <v>46023</v>
      </c>
      <c r="F9" s="29">
        <v>46387</v>
      </c>
      <c r="G9" s="31">
        <v>3</v>
      </c>
      <c r="H9" s="28" t="s">
        <v>640</v>
      </c>
      <c r="I9" s="28" t="s">
        <v>641</v>
      </c>
      <c r="J9" s="31" t="s">
        <v>150</v>
      </c>
      <c r="K9" s="31" t="s">
        <v>642</v>
      </c>
      <c r="L9" s="31" t="s">
        <v>76</v>
      </c>
      <c r="M9" s="31">
        <v>25</v>
      </c>
      <c r="N9" s="230">
        <v>6</v>
      </c>
      <c r="O9" s="230">
        <v>7</v>
      </c>
      <c r="P9" s="231">
        <v>3</v>
      </c>
      <c r="Q9" s="230">
        <v>6</v>
      </c>
      <c r="R9" s="230">
        <v>5</v>
      </c>
      <c r="S9" s="230">
        <v>5</v>
      </c>
      <c r="T9" s="230">
        <v>6</v>
      </c>
      <c r="U9" s="230">
        <v>2</v>
      </c>
      <c r="V9" s="230">
        <v>4</v>
      </c>
      <c r="W9" s="230">
        <v>5</v>
      </c>
      <c r="X9" s="230">
        <v>5</v>
      </c>
      <c r="Y9" s="230">
        <v>3</v>
      </c>
      <c r="Z9" s="128" t="s">
        <v>77</v>
      </c>
      <c r="AA9" s="128" t="s">
        <v>89</v>
      </c>
      <c r="AB9" s="128" t="s">
        <v>79</v>
      </c>
      <c r="AC9" s="128" t="s">
        <v>634</v>
      </c>
      <c r="AD9" s="180"/>
      <c r="AE9" s="181"/>
      <c r="AF9" s="128"/>
      <c r="AG9" s="31">
        <v>55</v>
      </c>
      <c r="AH9" s="180"/>
      <c r="AI9" s="129"/>
      <c r="AJ9" s="129"/>
      <c r="AK9" s="129"/>
      <c r="AL9" s="129"/>
      <c r="AM9" s="129"/>
      <c r="AN9" s="129"/>
      <c r="AO9" s="129"/>
    </row>
    <row r="10" spans="1:41" ht="47.25" customHeight="1">
      <c r="A10" s="131" t="s">
        <v>628</v>
      </c>
      <c r="B10" s="131" t="s">
        <v>629</v>
      </c>
      <c r="C10" s="7" t="s">
        <v>70</v>
      </c>
      <c r="D10" s="8" t="s">
        <v>643</v>
      </c>
      <c r="E10" s="10">
        <v>46082</v>
      </c>
      <c r="F10" s="10">
        <v>46387</v>
      </c>
      <c r="G10" s="9">
        <v>4</v>
      </c>
      <c r="H10" s="28" t="s">
        <v>644</v>
      </c>
      <c r="I10" s="8" t="s">
        <v>645</v>
      </c>
      <c r="J10" s="9" t="s">
        <v>150</v>
      </c>
      <c r="K10" s="9" t="s">
        <v>646</v>
      </c>
      <c r="L10" s="9" t="s">
        <v>87</v>
      </c>
      <c r="M10" s="9">
        <v>10</v>
      </c>
      <c r="N10" s="9"/>
      <c r="O10" s="9"/>
      <c r="P10" s="9">
        <v>1</v>
      </c>
      <c r="Q10" s="9"/>
      <c r="R10" s="9">
        <v>1</v>
      </c>
      <c r="S10" s="9">
        <v>1</v>
      </c>
      <c r="T10" s="9">
        <v>1</v>
      </c>
      <c r="V10" s="9">
        <v>1</v>
      </c>
      <c r="W10" s="9"/>
      <c r="X10" s="9">
        <v>1</v>
      </c>
      <c r="Y10" s="9">
        <v>1</v>
      </c>
      <c r="Z10" s="131" t="s">
        <v>77</v>
      </c>
      <c r="AA10" s="131" t="s">
        <v>89</v>
      </c>
      <c r="AB10" s="131" t="s">
        <v>79</v>
      </c>
      <c r="AC10" s="131" t="s">
        <v>634</v>
      </c>
      <c r="AD10" s="135"/>
      <c r="AE10" s="47"/>
      <c r="AF10" s="131"/>
      <c r="AG10" s="9">
        <v>6</v>
      </c>
      <c r="AH10" s="135"/>
    </row>
    <row r="11" spans="1:41" ht="33" customHeight="1">
      <c r="A11" s="131" t="s">
        <v>628</v>
      </c>
      <c r="B11" s="131" t="s">
        <v>629</v>
      </c>
      <c r="C11" s="7" t="s">
        <v>70</v>
      </c>
      <c r="D11" s="8" t="s">
        <v>647</v>
      </c>
      <c r="E11" s="10">
        <v>46082</v>
      </c>
      <c r="F11" s="10">
        <v>46387</v>
      </c>
      <c r="G11" s="9">
        <v>5</v>
      </c>
      <c r="H11" s="28" t="s">
        <v>648</v>
      </c>
      <c r="I11" s="8" t="s">
        <v>649</v>
      </c>
      <c r="J11" s="9" t="s">
        <v>150</v>
      </c>
      <c r="K11" s="9" t="s">
        <v>650</v>
      </c>
      <c r="L11" s="9" t="s">
        <v>87</v>
      </c>
      <c r="M11" s="9">
        <v>10</v>
      </c>
      <c r="N11" s="9"/>
      <c r="O11" s="9"/>
      <c r="P11" s="9">
        <v>1</v>
      </c>
      <c r="Q11" s="9"/>
      <c r="R11" s="9"/>
      <c r="S11" s="9">
        <v>1</v>
      </c>
      <c r="T11" s="9"/>
      <c r="U11" s="9">
        <v>1</v>
      </c>
      <c r="V11" s="9">
        <v>1</v>
      </c>
      <c r="W11" s="9"/>
      <c r="X11" s="9">
        <v>1</v>
      </c>
      <c r="Y11" s="9">
        <v>1</v>
      </c>
      <c r="Z11" s="131" t="s">
        <v>77</v>
      </c>
      <c r="AA11" s="131" t="s">
        <v>89</v>
      </c>
      <c r="AB11" s="131" t="s">
        <v>79</v>
      </c>
      <c r="AC11" s="131" t="s">
        <v>634</v>
      </c>
      <c r="AD11" s="135"/>
      <c r="AE11" s="47"/>
      <c r="AF11" s="131"/>
      <c r="AG11" s="9">
        <v>6</v>
      </c>
      <c r="AH11" s="135"/>
    </row>
    <row r="12" spans="1:41" ht="44.25" customHeight="1">
      <c r="A12" s="128" t="s">
        <v>628</v>
      </c>
      <c r="B12" s="128" t="s">
        <v>629</v>
      </c>
      <c r="C12" s="27" t="s">
        <v>70</v>
      </c>
      <c r="D12" s="28" t="s">
        <v>651</v>
      </c>
      <c r="E12" s="29">
        <v>46023</v>
      </c>
      <c r="F12" s="29">
        <v>46387</v>
      </c>
      <c r="G12" s="31">
        <v>6</v>
      </c>
      <c r="H12" s="28" t="s">
        <v>652</v>
      </c>
      <c r="I12" s="28" t="s">
        <v>653</v>
      </c>
      <c r="J12" s="31" t="s">
        <v>75</v>
      </c>
      <c r="K12" s="31" t="s">
        <v>654</v>
      </c>
      <c r="L12" s="31" t="s">
        <v>76</v>
      </c>
      <c r="M12" s="31">
        <v>5</v>
      </c>
      <c r="N12" s="36">
        <v>1</v>
      </c>
      <c r="O12" s="36">
        <v>1</v>
      </c>
      <c r="P12" s="36">
        <v>1</v>
      </c>
      <c r="Q12" s="36">
        <v>1</v>
      </c>
      <c r="R12" s="36">
        <v>1</v>
      </c>
      <c r="S12" s="36">
        <v>1</v>
      </c>
      <c r="T12" s="36">
        <v>1</v>
      </c>
      <c r="U12" s="36">
        <v>1</v>
      </c>
      <c r="V12" s="36">
        <v>1</v>
      </c>
      <c r="W12" s="36">
        <v>1</v>
      </c>
      <c r="X12" s="36">
        <v>1</v>
      </c>
      <c r="Y12" s="36">
        <v>1</v>
      </c>
      <c r="Z12" s="128" t="s">
        <v>77</v>
      </c>
      <c r="AA12" s="128" t="s">
        <v>89</v>
      </c>
      <c r="AB12" s="128" t="s">
        <v>79</v>
      </c>
      <c r="AC12" s="128" t="s">
        <v>634</v>
      </c>
      <c r="AD12" s="180"/>
      <c r="AE12" s="181"/>
      <c r="AF12" s="128"/>
      <c r="AG12" s="36">
        <v>1</v>
      </c>
      <c r="AH12" s="180"/>
      <c r="AI12" s="40"/>
      <c r="AJ12" s="40"/>
      <c r="AK12" s="40"/>
      <c r="AL12" s="40"/>
      <c r="AM12" s="40"/>
      <c r="AN12" s="40"/>
      <c r="AO12" s="40"/>
    </row>
    <row r="13" spans="1:41" ht="44.25" customHeight="1">
      <c r="A13" s="131" t="s">
        <v>628</v>
      </c>
      <c r="B13" s="131" t="s">
        <v>629</v>
      </c>
      <c r="C13" s="7" t="s">
        <v>70</v>
      </c>
      <c r="D13" s="8" t="s">
        <v>655</v>
      </c>
      <c r="E13" s="10">
        <v>46174</v>
      </c>
      <c r="F13" s="10">
        <v>46387</v>
      </c>
      <c r="G13" s="9">
        <v>7</v>
      </c>
      <c r="H13" s="28" t="s">
        <v>656</v>
      </c>
      <c r="I13" s="8" t="s">
        <v>657</v>
      </c>
      <c r="J13" s="9" t="s">
        <v>150</v>
      </c>
      <c r="K13" s="9" t="s">
        <v>658</v>
      </c>
      <c r="L13" s="9" t="s">
        <v>110</v>
      </c>
      <c r="M13" s="9">
        <v>5</v>
      </c>
      <c r="N13" s="9"/>
      <c r="O13" s="9"/>
      <c r="P13" s="9"/>
      <c r="Q13" s="9"/>
      <c r="R13" s="9"/>
      <c r="S13" s="9">
        <v>1</v>
      </c>
      <c r="T13" s="9"/>
      <c r="U13" s="9"/>
      <c r="V13" s="9">
        <v>1</v>
      </c>
      <c r="W13" s="9"/>
      <c r="X13" s="9"/>
      <c r="Y13" s="9"/>
      <c r="Z13" s="131" t="s">
        <v>77</v>
      </c>
      <c r="AA13" s="131" t="s">
        <v>89</v>
      </c>
      <c r="AB13" s="131" t="s">
        <v>79</v>
      </c>
      <c r="AC13" s="131" t="s">
        <v>634</v>
      </c>
      <c r="AD13" s="135"/>
      <c r="AE13" s="47"/>
      <c r="AF13" s="131"/>
      <c r="AG13" s="9">
        <v>2</v>
      </c>
      <c r="AH13" s="135"/>
      <c r="AI13" s="53"/>
      <c r="AJ13" s="53"/>
      <c r="AK13" s="53"/>
      <c r="AL13" s="53"/>
      <c r="AM13" s="53"/>
      <c r="AN13" s="53"/>
      <c r="AO13" s="53"/>
    </row>
    <row r="14" spans="1:41" ht="44.25" customHeight="1">
      <c r="A14" s="131" t="s">
        <v>628</v>
      </c>
      <c r="B14" s="131" t="s">
        <v>629</v>
      </c>
      <c r="C14" s="7" t="s">
        <v>70</v>
      </c>
      <c r="D14" s="8" t="s">
        <v>659</v>
      </c>
      <c r="E14" s="10">
        <v>46113</v>
      </c>
      <c r="F14" s="10">
        <v>46387</v>
      </c>
      <c r="G14" s="9">
        <v>8</v>
      </c>
      <c r="H14" s="28" t="s">
        <v>660</v>
      </c>
      <c r="I14" s="8" t="s">
        <v>661</v>
      </c>
      <c r="J14" s="9" t="s">
        <v>150</v>
      </c>
      <c r="K14" s="9" t="s">
        <v>662</v>
      </c>
      <c r="L14" s="9" t="s">
        <v>141</v>
      </c>
      <c r="M14" s="9">
        <v>5</v>
      </c>
      <c r="N14" s="9"/>
      <c r="O14" s="9"/>
      <c r="P14" s="9"/>
      <c r="Q14" s="9">
        <v>1</v>
      </c>
      <c r="R14" s="9"/>
      <c r="S14" s="9">
        <v>1</v>
      </c>
      <c r="T14" s="9"/>
      <c r="U14" s="9">
        <v>1</v>
      </c>
      <c r="V14" s="9"/>
      <c r="W14" s="9">
        <v>1</v>
      </c>
      <c r="X14" s="9"/>
      <c r="Y14" s="9"/>
      <c r="Z14" s="131" t="s">
        <v>77</v>
      </c>
      <c r="AA14" s="131" t="s">
        <v>89</v>
      </c>
      <c r="AB14" s="131" t="s">
        <v>79</v>
      </c>
      <c r="AC14" s="131" t="s">
        <v>634</v>
      </c>
      <c r="AD14" s="135"/>
      <c r="AE14" s="47"/>
      <c r="AF14" s="131"/>
      <c r="AG14" s="9">
        <v>4</v>
      </c>
      <c r="AH14" s="135"/>
      <c r="AI14" s="53"/>
      <c r="AJ14" s="53"/>
      <c r="AK14" s="53"/>
      <c r="AL14" s="53"/>
      <c r="AM14" s="53"/>
      <c r="AN14" s="53"/>
      <c r="AO14" s="53"/>
    </row>
    <row r="15" spans="1:41" ht="44.25" customHeight="1">
      <c r="A15" s="128" t="s">
        <v>628</v>
      </c>
      <c r="B15" s="128" t="s">
        <v>629</v>
      </c>
      <c r="C15" s="27" t="s">
        <v>70</v>
      </c>
      <c r="D15" s="28" t="s">
        <v>663</v>
      </c>
      <c r="E15" s="29">
        <v>46023</v>
      </c>
      <c r="F15" s="29">
        <v>46387</v>
      </c>
      <c r="G15" s="31">
        <v>9</v>
      </c>
      <c r="H15" s="28" t="s">
        <v>664</v>
      </c>
      <c r="I15" s="28" t="s">
        <v>665</v>
      </c>
      <c r="J15" s="31" t="s">
        <v>75</v>
      </c>
      <c r="K15" s="36">
        <v>1</v>
      </c>
      <c r="L15" s="31" t="s">
        <v>76</v>
      </c>
      <c r="M15" s="31">
        <v>5</v>
      </c>
      <c r="N15" s="36">
        <v>1</v>
      </c>
      <c r="O15" s="36">
        <v>1</v>
      </c>
      <c r="P15" s="36">
        <v>1</v>
      </c>
      <c r="Q15" s="36">
        <v>1</v>
      </c>
      <c r="R15" s="36">
        <v>1</v>
      </c>
      <c r="S15" s="36">
        <v>1</v>
      </c>
      <c r="T15" s="36">
        <v>1</v>
      </c>
      <c r="U15" s="36">
        <v>1</v>
      </c>
      <c r="V15" s="36">
        <v>1</v>
      </c>
      <c r="W15" s="36">
        <v>1</v>
      </c>
      <c r="X15" s="36">
        <v>1</v>
      </c>
      <c r="Y15" s="36">
        <v>1</v>
      </c>
      <c r="Z15" s="128" t="s">
        <v>77</v>
      </c>
      <c r="AA15" s="128" t="s">
        <v>89</v>
      </c>
      <c r="AB15" s="128" t="s">
        <v>79</v>
      </c>
      <c r="AC15" s="128" t="s">
        <v>634</v>
      </c>
      <c r="AD15" s="180"/>
      <c r="AE15" s="181"/>
      <c r="AF15" s="128"/>
      <c r="AG15" s="36">
        <v>1</v>
      </c>
      <c r="AH15" s="180"/>
      <c r="AI15" s="40"/>
      <c r="AJ15" s="40"/>
      <c r="AK15" s="40"/>
      <c r="AL15" s="40"/>
      <c r="AM15" s="40"/>
      <c r="AN15" s="40"/>
      <c r="AO15" s="40"/>
    </row>
    <row r="16" spans="1:41" ht="44.25" customHeight="1">
      <c r="A16" s="131" t="s">
        <v>628</v>
      </c>
      <c r="B16" s="131" t="s">
        <v>629</v>
      </c>
      <c r="C16" s="7" t="s">
        <v>70</v>
      </c>
      <c r="D16" s="8" t="s">
        <v>666</v>
      </c>
      <c r="E16" s="10">
        <v>46174</v>
      </c>
      <c r="F16" s="10">
        <v>46387</v>
      </c>
      <c r="G16" s="9">
        <v>10</v>
      </c>
      <c r="H16" s="27" t="s">
        <v>292</v>
      </c>
      <c r="I16" s="8" t="s">
        <v>149</v>
      </c>
      <c r="J16" s="9" t="s">
        <v>75</v>
      </c>
      <c r="K16" s="9">
        <v>4</v>
      </c>
      <c r="L16" s="9" t="s">
        <v>87</v>
      </c>
      <c r="M16" s="9">
        <v>2.5</v>
      </c>
      <c r="N16" s="9"/>
      <c r="O16" s="9"/>
      <c r="P16" s="9">
        <v>1</v>
      </c>
      <c r="Q16" s="9"/>
      <c r="R16" s="9"/>
      <c r="S16" s="9">
        <v>1</v>
      </c>
      <c r="T16" s="9"/>
      <c r="U16" s="9"/>
      <c r="V16" s="9">
        <v>1</v>
      </c>
      <c r="W16" s="9"/>
      <c r="X16" s="12"/>
      <c r="Y16" s="9">
        <v>1</v>
      </c>
      <c r="Z16" s="131" t="s">
        <v>88</v>
      </c>
      <c r="AA16" s="131" t="s">
        <v>89</v>
      </c>
      <c r="AB16" s="131" t="s">
        <v>79</v>
      </c>
      <c r="AC16" s="131" t="s">
        <v>151</v>
      </c>
      <c r="AD16" s="135"/>
      <c r="AE16" s="47"/>
      <c r="AF16" s="131"/>
      <c r="AG16" s="12">
        <v>1</v>
      </c>
      <c r="AH16" s="135"/>
      <c r="AI16" s="53"/>
      <c r="AJ16" s="53"/>
      <c r="AK16" s="53"/>
      <c r="AL16" s="53"/>
      <c r="AM16" s="53"/>
      <c r="AN16" s="53"/>
      <c r="AO16" s="53"/>
    </row>
    <row r="17" spans="1:41" ht="44.25" customHeight="1" thickBot="1">
      <c r="A17" s="59"/>
      <c r="B17" s="59"/>
      <c r="C17" s="59"/>
      <c r="D17" s="59"/>
      <c r="E17" s="60"/>
      <c r="F17" s="61"/>
      <c r="G17" s="61"/>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3"/>
      <c r="AJ17" s="53"/>
      <c r="AK17" s="53"/>
      <c r="AL17" s="53"/>
      <c r="AM17" s="53"/>
      <c r="AN17" s="53"/>
      <c r="AO17" s="53"/>
    </row>
    <row r="18" spans="1:41" ht="61.5" customHeight="1" thickTop="1">
      <c r="A18" s="352" t="s">
        <v>152</v>
      </c>
      <c r="B18" s="353"/>
      <c r="C18" s="55" t="s">
        <v>849</v>
      </c>
      <c r="D18" s="59"/>
      <c r="E18" s="60"/>
      <c r="F18" s="61"/>
      <c r="G18" s="61"/>
      <c r="H18" s="59"/>
      <c r="I18" s="59"/>
      <c r="J18" s="59"/>
      <c r="K18" s="59"/>
      <c r="L18" s="59"/>
      <c r="M18" s="59"/>
      <c r="N18" s="59"/>
      <c r="O18" s="59"/>
      <c r="P18" s="59"/>
      <c r="Q18" s="59"/>
      <c r="R18" s="59"/>
      <c r="S18" s="59"/>
      <c r="T18" s="59"/>
      <c r="U18" s="59"/>
      <c r="V18" s="59"/>
      <c r="W18" s="59"/>
      <c r="X18" s="59"/>
      <c r="Y18" s="59"/>
      <c r="Z18" s="59"/>
      <c r="AA18" s="59"/>
      <c r="AB18" s="59"/>
      <c r="AC18" s="59"/>
      <c r="AD18" s="63"/>
      <c r="AE18" s="59"/>
      <c r="AF18" s="59"/>
      <c r="AG18" s="59"/>
      <c r="AH18" s="59"/>
      <c r="AI18" s="53"/>
      <c r="AJ18" s="53"/>
      <c r="AK18" s="53"/>
      <c r="AL18" s="53"/>
      <c r="AM18" s="53"/>
      <c r="AN18" s="53"/>
      <c r="AO18" s="53"/>
    </row>
    <row r="19" spans="1:41" ht="44.25" customHeight="1">
      <c r="A19" s="354" t="s">
        <v>153</v>
      </c>
      <c r="B19" s="411"/>
      <c r="C19" s="58">
        <v>45992</v>
      </c>
      <c r="D19" s="59"/>
      <c r="E19" s="60"/>
      <c r="F19" s="61"/>
      <c r="G19" s="61"/>
      <c r="H19" s="59"/>
      <c r="I19" s="59"/>
      <c r="J19" s="59"/>
      <c r="K19" s="59"/>
      <c r="L19" s="59"/>
      <c r="M19" s="59"/>
      <c r="N19" s="59"/>
      <c r="O19" s="59"/>
      <c r="P19" s="59"/>
      <c r="Q19" s="59"/>
      <c r="R19" s="59"/>
      <c r="S19" s="59"/>
      <c r="T19" s="59"/>
      <c r="U19" s="59"/>
      <c r="V19" s="59"/>
      <c r="W19" s="59"/>
      <c r="X19" s="59"/>
      <c r="Y19" s="59"/>
      <c r="Z19" s="59"/>
      <c r="AA19" s="59"/>
      <c r="AB19" s="59"/>
      <c r="AC19" s="59"/>
      <c r="AD19" s="63"/>
      <c r="AE19" s="59"/>
      <c r="AF19" s="59"/>
      <c r="AG19" s="59"/>
      <c r="AH19" s="59"/>
      <c r="AI19" s="53"/>
      <c r="AJ19" s="53"/>
      <c r="AK19" s="53"/>
      <c r="AL19" s="53"/>
      <c r="AM19" s="53"/>
      <c r="AN19" s="53"/>
      <c r="AO19" s="53"/>
    </row>
    <row r="20" spans="1:41" ht="44.25" customHeight="1">
      <c r="A20" s="356" t="s">
        <v>154</v>
      </c>
      <c r="B20" s="411"/>
      <c r="C20" s="335" t="s">
        <v>90</v>
      </c>
      <c r="D20" s="59"/>
      <c r="E20" s="60"/>
      <c r="F20" s="61"/>
      <c r="G20" s="61"/>
      <c r="H20" s="59"/>
      <c r="I20" s="59"/>
      <c r="J20" s="59"/>
      <c r="K20" s="59"/>
      <c r="L20" s="59"/>
      <c r="M20" s="59"/>
      <c r="N20" s="59"/>
      <c r="O20" s="59"/>
      <c r="P20" s="59"/>
      <c r="Q20" s="59"/>
      <c r="R20" s="59"/>
      <c r="S20" s="59"/>
      <c r="T20" s="59"/>
      <c r="U20" s="59"/>
      <c r="V20" s="59"/>
      <c r="W20" s="59"/>
      <c r="X20" s="59"/>
      <c r="Y20" s="59"/>
      <c r="Z20" s="59"/>
      <c r="AA20" s="59"/>
      <c r="AB20" s="59"/>
      <c r="AC20" s="59"/>
      <c r="AD20" s="63"/>
      <c r="AE20" s="59"/>
      <c r="AF20" s="59"/>
      <c r="AG20" s="59"/>
      <c r="AH20" s="59"/>
      <c r="AI20" s="53"/>
      <c r="AJ20" s="53"/>
      <c r="AK20" s="53"/>
      <c r="AL20" s="53"/>
      <c r="AM20" s="53"/>
      <c r="AN20" s="53"/>
      <c r="AO20" s="53"/>
    </row>
    <row r="21" spans="1:41" ht="44.25" customHeight="1" thickBot="1">
      <c r="A21" s="339" t="s">
        <v>156</v>
      </c>
      <c r="B21" s="340"/>
      <c r="C21" s="62" t="s">
        <v>850</v>
      </c>
      <c r="D21" s="64"/>
      <c r="E21" s="65"/>
      <c r="F21" s="66"/>
      <c r="G21" s="66"/>
      <c r="H21" s="64"/>
      <c r="I21" s="64"/>
      <c r="J21" s="64"/>
      <c r="K21" s="64"/>
      <c r="L21" s="64"/>
      <c r="M21" s="64"/>
      <c r="N21" s="64"/>
      <c r="O21" s="64"/>
      <c r="P21" s="64"/>
      <c r="Q21" s="64"/>
      <c r="R21" s="64"/>
      <c r="S21" s="64"/>
      <c r="T21" s="64"/>
      <c r="U21" s="64"/>
      <c r="V21" s="64"/>
      <c r="W21" s="64"/>
      <c r="X21" s="64"/>
      <c r="Y21" s="64"/>
      <c r="Z21" s="64"/>
      <c r="AA21" s="64"/>
      <c r="AB21" s="64"/>
    </row>
    <row r="22" spans="1:41" ht="44.25" customHeight="1" thickTop="1">
      <c r="A22" s="59"/>
      <c r="B22" s="64"/>
      <c r="C22" s="64"/>
      <c r="D22" s="64"/>
      <c r="E22" s="66"/>
      <c r="F22" s="64"/>
      <c r="G22" s="64"/>
      <c r="H22" s="64"/>
      <c r="I22" s="64"/>
      <c r="J22" s="64"/>
      <c r="K22" s="64"/>
      <c r="L22" s="67"/>
      <c r="M22" s="67"/>
      <c r="N22" s="67"/>
      <c r="O22" s="67"/>
      <c r="P22" s="67"/>
      <c r="Q22" s="67"/>
      <c r="R22" s="67"/>
      <c r="S22" s="67"/>
      <c r="T22" s="67"/>
      <c r="U22" s="67"/>
      <c r="V22" s="67"/>
      <c r="W22" s="67"/>
      <c r="X22" s="67"/>
      <c r="Y22" s="67"/>
      <c r="Z22" s="64"/>
      <c r="AA22" s="64"/>
      <c r="AB22" s="68"/>
      <c r="AC22" s="68"/>
      <c r="AD22" s="68"/>
      <c r="AE22" s="68"/>
      <c r="AF22" s="68"/>
      <c r="AG22" s="68"/>
      <c r="AH22" s="68"/>
    </row>
    <row r="23" spans="1:41" ht="44.25" customHeight="1">
      <c r="A23" s="59"/>
      <c r="B23" s="64"/>
      <c r="C23" s="64"/>
      <c r="D23" s="64"/>
      <c r="E23" s="66"/>
      <c r="F23" s="64"/>
      <c r="G23" s="64"/>
      <c r="H23" s="64"/>
      <c r="I23" s="64"/>
      <c r="J23" s="64"/>
      <c r="K23" s="64"/>
      <c r="L23" s="67"/>
      <c r="M23" s="67"/>
      <c r="N23" s="67"/>
      <c r="O23" s="67"/>
      <c r="P23" s="67"/>
      <c r="Q23" s="67"/>
      <c r="R23" s="67"/>
      <c r="S23" s="67"/>
      <c r="T23" s="67"/>
      <c r="U23" s="67"/>
      <c r="V23" s="67"/>
      <c r="W23" s="67"/>
      <c r="X23" s="67"/>
      <c r="Y23" s="67"/>
      <c r="Z23" s="64"/>
      <c r="AA23" s="64"/>
      <c r="AB23" s="68"/>
      <c r="AC23" s="68"/>
      <c r="AD23" s="68"/>
      <c r="AE23" s="68"/>
      <c r="AF23" s="68"/>
      <c r="AG23" s="68"/>
      <c r="AH23" s="68"/>
    </row>
    <row r="24" spans="1:41" ht="44.25" customHeight="1">
      <c r="A24" s="59"/>
      <c r="B24" s="64"/>
      <c r="C24" s="64"/>
      <c r="D24" s="64"/>
      <c r="E24" s="66"/>
      <c r="F24" s="64"/>
      <c r="G24" s="64"/>
      <c r="H24" s="64"/>
      <c r="I24" s="64"/>
      <c r="J24" s="64"/>
      <c r="K24" s="64"/>
      <c r="L24" s="67"/>
      <c r="M24" s="67"/>
      <c r="N24" s="67"/>
      <c r="O24" s="67"/>
      <c r="P24" s="67"/>
      <c r="Q24" s="67"/>
      <c r="R24" s="67"/>
      <c r="S24" s="67"/>
      <c r="T24" s="67"/>
      <c r="U24" s="67"/>
      <c r="V24" s="67"/>
      <c r="W24" s="67"/>
      <c r="X24" s="67"/>
      <c r="Y24" s="67"/>
      <c r="Z24" s="64"/>
      <c r="AA24" s="64"/>
      <c r="AB24" s="68"/>
      <c r="AC24" s="68"/>
      <c r="AD24" s="68"/>
      <c r="AE24" s="68"/>
      <c r="AF24" s="68"/>
      <c r="AG24" s="68"/>
      <c r="AH24" s="68"/>
    </row>
    <row r="25" spans="1:41" ht="44.25" customHeight="1">
      <c r="A25" s="59"/>
      <c r="B25" s="64"/>
      <c r="C25" s="64"/>
      <c r="D25" s="64"/>
      <c r="E25" s="66"/>
      <c r="F25" s="64"/>
      <c r="G25" s="64"/>
      <c r="H25" s="64"/>
      <c r="I25" s="64"/>
      <c r="J25" s="64"/>
      <c r="K25" s="64"/>
      <c r="L25" s="67"/>
      <c r="M25" s="67"/>
      <c r="N25" s="67"/>
      <c r="O25" s="67"/>
      <c r="P25" s="67"/>
      <c r="Q25" s="67"/>
      <c r="R25" s="67"/>
      <c r="S25" s="67"/>
      <c r="T25" s="67"/>
      <c r="U25" s="67"/>
      <c r="V25" s="67"/>
      <c r="W25" s="67"/>
      <c r="X25" s="67"/>
      <c r="Y25" s="67"/>
      <c r="Z25" s="64"/>
      <c r="AA25" s="64"/>
      <c r="AB25" s="68"/>
      <c r="AC25" s="68"/>
      <c r="AD25" s="68"/>
      <c r="AE25" s="68"/>
      <c r="AF25" s="68"/>
      <c r="AG25" s="68"/>
      <c r="AH25" s="68"/>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64"/>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64"/>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64"/>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64"/>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5"/>
      <c r="F149" s="66"/>
      <c r="G149" s="66"/>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row>
    <row r="150" spans="1:34" ht="44.25" customHeight="1">
      <c r="A150" s="64"/>
      <c r="B150" s="64"/>
      <c r="C150" s="64"/>
      <c r="D150" s="64"/>
      <c r="E150" s="65"/>
      <c r="F150" s="66"/>
      <c r="G150" s="66"/>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row>
    <row r="151" spans="1:34" ht="44.25" customHeight="1">
      <c r="A151" s="64"/>
      <c r="B151" s="64"/>
      <c r="C151" s="64"/>
      <c r="D151" s="64"/>
      <c r="E151" s="65"/>
      <c r="F151" s="66"/>
      <c r="G151" s="66"/>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row>
    <row r="152" spans="1:34" ht="44.25" customHeight="1">
      <c r="A152" s="64"/>
      <c r="B152" s="64"/>
      <c r="C152" s="64"/>
      <c r="D152" s="64"/>
      <c r="E152" s="65"/>
      <c r="F152" s="66"/>
      <c r="G152" s="66"/>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row r="222" spans="1:34" ht="44.25" customHeight="1"/>
    <row r="223" spans="1:34" ht="44.25" customHeight="1"/>
    <row r="224" spans="1:34" ht="44.25" customHeight="1"/>
    <row r="225" ht="44.25" customHeight="1"/>
    <row r="226" ht="44.25" customHeight="1"/>
    <row r="227" ht="44.25" customHeight="1"/>
    <row r="228" ht="44.25" customHeight="1"/>
    <row r="229" ht="44.25" customHeight="1"/>
    <row r="230" ht="44.25" customHeight="1"/>
    <row r="231" ht="44.25" customHeight="1"/>
    <row r="232" ht="44.25" customHeight="1"/>
    <row r="233" ht="44.25" customHeight="1"/>
    <row r="234" ht="44.25" customHeight="1"/>
    <row r="235" ht="44.25" customHeight="1"/>
    <row r="236" ht="44.25" customHeight="1"/>
    <row r="237" ht="44.25" customHeight="1"/>
    <row r="238" ht="44.25" customHeight="1"/>
    <row r="239" ht="44.25" customHeight="1"/>
    <row r="240"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sheetData>
  <mergeCells count="19">
    <mergeCell ref="AC4:AC6"/>
    <mergeCell ref="AD4:AH5"/>
    <mergeCell ref="A1:A3"/>
    <mergeCell ref="B1:AF3"/>
    <mergeCell ref="A4:A6"/>
    <mergeCell ref="B4:B6"/>
    <mergeCell ref="C4:C6"/>
    <mergeCell ref="D4:D6"/>
    <mergeCell ref="E4:F5"/>
    <mergeCell ref="G4:L5"/>
    <mergeCell ref="M4:M5"/>
    <mergeCell ref="N4:Y5"/>
    <mergeCell ref="Z4:Z6"/>
    <mergeCell ref="AA4:AA6"/>
    <mergeCell ref="A18:B18"/>
    <mergeCell ref="A19:B19"/>
    <mergeCell ref="A20:B20"/>
    <mergeCell ref="A21:B21"/>
    <mergeCell ref="AB4:AB6"/>
  </mergeCells>
  <pageMargins left="0.70866141732283472" right="0.70866141732283472" top="0.74803149606299213" bottom="0.74803149606299213" header="0" footer="0"/>
  <pageSetup orientation="landscape"/>
  <headerFooter>
    <oddFooter>&amp;LPE01-FO-001 V-017</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election sqref="A1:B1"/>
    </sheetView>
  </sheetViews>
  <sheetFormatPr baseColWidth="10" defaultColWidth="12.625" defaultRowHeight="15" customHeight="1"/>
  <cols>
    <col min="1" max="1" width="69.5" customWidth="1"/>
    <col min="2" max="2" width="43.875" customWidth="1"/>
    <col min="3" max="3" width="11" customWidth="1"/>
    <col min="4" max="4" width="12.875" customWidth="1"/>
    <col min="5" max="5" width="11" customWidth="1"/>
    <col min="6" max="6" width="18" customWidth="1"/>
    <col min="7" max="7" width="13.75" customWidth="1"/>
    <col min="8" max="8" width="17.125" customWidth="1"/>
    <col min="9" max="26" width="11" customWidth="1"/>
  </cols>
  <sheetData>
    <row r="1" spans="1:26" ht="106.5" customHeight="1">
      <c r="A1" s="412"/>
      <c r="B1" s="369"/>
      <c r="C1" s="232"/>
      <c r="D1" s="232"/>
      <c r="E1" s="232"/>
      <c r="F1" s="232"/>
      <c r="G1" s="232"/>
      <c r="H1" s="232"/>
      <c r="I1" s="233"/>
      <c r="J1" s="233"/>
      <c r="K1" s="233"/>
      <c r="L1" s="233"/>
      <c r="M1" s="233"/>
      <c r="N1" s="233"/>
      <c r="O1" s="233"/>
      <c r="P1" s="233"/>
      <c r="Q1" s="233"/>
      <c r="R1" s="233"/>
      <c r="S1" s="233"/>
      <c r="T1" s="233"/>
      <c r="U1" s="233"/>
      <c r="V1" s="233"/>
      <c r="W1" s="233"/>
      <c r="X1" s="233"/>
      <c r="Y1" s="233"/>
      <c r="Z1" s="233"/>
    </row>
    <row r="2" spans="1:26" ht="12.75" customHeight="1">
      <c r="A2" s="413"/>
      <c r="B2" s="380"/>
      <c r="C2" s="233"/>
      <c r="D2" s="233"/>
      <c r="E2" s="233"/>
      <c r="F2" s="233"/>
      <c r="G2" s="233"/>
      <c r="H2" s="233"/>
      <c r="I2" s="233"/>
      <c r="J2" s="233"/>
      <c r="K2" s="233"/>
      <c r="L2" s="233"/>
      <c r="M2" s="233"/>
      <c r="N2" s="233"/>
      <c r="O2" s="233"/>
      <c r="P2" s="233"/>
      <c r="Q2" s="233"/>
      <c r="R2" s="233"/>
      <c r="S2" s="233"/>
      <c r="T2" s="233"/>
      <c r="U2" s="233"/>
      <c r="V2" s="233"/>
      <c r="W2" s="233"/>
      <c r="X2" s="233"/>
      <c r="Y2" s="233"/>
      <c r="Z2" s="233"/>
    </row>
    <row r="3" spans="1:26" ht="77.25" customHeight="1">
      <c r="A3" s="414" t="s">
        <v>667</v>
      </c>
      <c r="B3" s="384"/>
      <c r="C3" s="233"/>
      <c r="D3" s="233"/>
      <c r="E3" s="233"/>
      <c r="F3" s="233"/>
      <c r="G3" s="233"/>
      <c r="H3" s="233"/>
      <c r="I3" s="233"/>
      <c r="J3" s="233"/>
      <c r="K3" s="233"/>
      <c r="L3" s="233"/>
      <c r="M3" s="233"/>
      <c r="N3" s="233"/>
      <c r="O3" s="233"/>
      <c r="P3" s="233"/>
      <c r="Q3" s="233"/>
      <c r="R3" s="233"/>
      <c r="S3" s="233"/>
      <c r="T3" s="233"/>
      <c r="U3" s="233"/>
      <c r="V3" s="233"/>
      <c r="W3" s="233"/>
      <c r="X3" s="233"/>
      <c r="Y3" s="233"/>
      <c r="Z3" s="233"/>
    </row>
    <row r="4" spans="1:26" ht="12.75" customHeight="1">
      <c r="A4" s="415"/>
      <c r="B4" s="383"/>
      <c r="C4" s="233"/>
      <c r="D4" s="233"/>
      <c r="E4" s="233"/>
      <c r="F4" s="233"/>
      <c r="G4" s="233"/>
      <c r="H4" s="233"/>
      <c r="I4" s="233"/>
      <c r="J4" s="233"/>
      <c r="K4" s="233"/>
      <c r="L4" s="233"/>
      <c r="M4" s="233"/>
      <c r="N4" s="233"/>
      <c r="O4" s="233"/>
      <c r="P4" s="233"/>
      <c r="Q4" s="233"/>
      <c r="R4" s="233"/>
      <c r="S4" s="233"/>
      <c r="T4" s="233"/>
      <c r="U4" s="233"/>
      <c r="V4" s="233"/>
      <c r="W4" s="233"/>
      <c r="X4" s="233"/>
      <c r="Y4" s="233"/>
      <c r="Z4" s="233"/>
    </row>
    <row r="5" spans="1:26" ht="12.75" customHeight="1">
      <c r="A5" s="234" t="s">
        <v>668</v>
      </c>
      <c r="B5" s="235" t="s">
        <v>669</v>
      </c>
      <c r="C5" s="233"/>
      <c r="D5" s="233"/>
      <c r="E5" s="233"/>
      <c r="F5" s="233"/>
      <c r="G5" s="233"/>
      <c r="H5" s="233"/>
      <c r="I5" s="233"/>
      <c r="J5" s="233"/>
      <c r="K5" s="233"/>
      <c r="L5" s="233"/>
      <c r="M5" s="233"/>
      <c r="N5" s="233"/>
      <c r="O5" s="233"/>
      <c r="P5" s="233"/>
      <c r="Q5" s="233"/>
      <c r="R5" s="233"/>
      <c r="S5" s="233"/>
      <c r="T5" s="233"/>
      <c r="U5" s="233"/>
      <c r="V5" s="233"/>
      <c r="W5" s="233"/>
      <c r="X5" s="233"/>
      <c r="Y5" s="233"/>
      <c r="Z5" s="233"/>
    </row>
    <row r="6" spans="1:26" ht="12.75" customHeight="1">
      <c r="A6" s="236"/>
      <c r="B6" s="236"/>
      <c r="C6" s="233"/>
      <c r="D6" s="233"/>
      <c r="E6" s="233"/>
      <c r="F6" s="233"/>
      <c r="G6" s="233"/>
      <c r="H6" s="233"/>
      <c r="I6" s="233"/>
      <c r="J6" s="233"/>
      <c r="K6" s="233"/>
      <c r="L6" s="233"/>
      <c r="M6" s="233"/>
      <c r="N6" s="233"/>
      <c r="O6" s="233"/>
      <c r="P6" s="233"/>
      <c r="Q6" s="233"/>
      <c r="R6" s="233"/>
      <c r="S6" s="233"/>
      <c r="T6" s="233"/>
      <c r="U6" s="233"/>
      <c r="V6" s="233"/>
      <c r="W6" s="233"/>
      <c r="X6" s="233"/>
      <c r="Y6" s="233"/>
      <c r="Z6" s="233"/>
    </row>
    <row r="7" spans="1:26" ht="12.75" customHeight="1">
      <c r="A7" s="233"/>
      <c r="B7" s="233"/>
      <c r="C7" s="233"/>
      <c r="D7" s="233"/>
      <c r="E7" s="233"/>
      <c r="F7" s="233"/>
      <c r="G7" s="233"/>
      <c r="H7" s="233"/>
      <c r="I7" s="233"/>
      <c r="J7" s="233"/>
      <c r="K7" s="233"/>
      <c r="L7" s="233"/>
      <c r="M7" s="233"/>
      <c r="N7" s="233"/>
      <c r="O7" s="233"/>
      <c r="P7" s="233"/>
      <c r="Q7" s="233"/>
      <c r="R7" s="233"/>
      <c r="S7" s="233"/>
      <c r="T7" s="233"/>
      <c r="U7" s="233"/>
      <c r="V7" s="233"/>
      <c r="W7" s="233"/>
      <c r="X7" s="233"/>
      <c r="Y7" s="233"/>
      <c r="Z7" s="233"/>
    </row>
    <row r="8" spans="1:26" ht="12.75" customHeight="1">
      <c r="A8" s="233"/>
      <c r="B8" s="233"/>
      <c r="C8" s="233"/>
      <c r="D8" s="233"/>
      <c r="E8" s="233"/>
      <c r="F8" s="233"/>
      <c r="G8" s="233"/>
      <c r="H8" s="233"/>
      <c r="I8" s="233"/>
      <c r="J8" s="233"/>
      <c r="K8" s="233"/>
      <c r="L8" s="233"/>
      <c r="M8" s="233"/>
      <c r="N8" s="233"/>
      <c r="O8" s="233"/>
      <c r="P8" s="233"/>
      <c r="Q8" s="233"/>
      <c r="R8" s="233"/>
      <c r="S8" s="233"/>
      <c r="T8" s="233"/>
      <c r="U8" s="233"/>
      <c r="V8" s="233"/>
      <c r="W8" s="233"/>
      <c r="X8" s="233"/>
      <c r="Y8" s="233"/>
      <c r="Z8" s="233"/>
    </row>
    <row r="9" spans="1:26" ht="12.75" customHeight="1">
      <c r="A9" s="233"/>
      <c r="B9" s="233"/>
      <c r="C9" s="233"/>
      <c r="D9" s="233"/>
      <c r="E9" s="233"/>
      <c r="F9" s="233"/>
      <c r="G9" s="233"/>
      <c r="H9" s="233"/>
      <c r="I9" s="233"/>
      <c r="J9" s="233"/>
      <c r="K9" s="233"/>
      <c r="L9" s="233"/>
      <c r="M9" s="233"/>
      <c r="N9" s="233"/>
      <c r="O9" s="233"/>
      <c r="P9" s="233"/>
      <c r="Q9" s="233"/>
      <c r="R9" s="233"/>
      <c r="S9" s="233"/>
      <c r="T9" s="233"/>
      <c r="U9" s="233"/>
      <c r="V9" s="233"/>
      <c r="W9" s="233"/>
      <c r="X9" s="233"/>
      <c r="Y9" s="233"/>
      <c r="Z9" s="233"/>
    </row>
    <row r="10" spans="1:26" ht="33" customHeight="1">
      <c r="A10" s="233"/>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row>
    <row r="11" spans="1:26" ht="12.75" customHeight="1">
      <c r="A11" s="233"/>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row>
    <row r="12" spans="1:26" ht="12.75" customHeight="1">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row>
    <row r="13" spans="1:26" ht="12.75" customHeight="1">
      <c r="A13" s="233"/>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row>
    <row r="14" spans="1:26" ht="12.75" customHeight="1">
      <c r="A14" s="233"/>
      <c r="B14" s="233"/>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row>
    <row r="15" spans="1:26" ht="12.75" customHeight="1">
      <c r="A15" s="233"/>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row>
    <row r="16" spans="1:26" ht="12.75" customHeight="1">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row>
    <row r="17" spans="1:26" ht="12.75" customHeight="1">
      <c r="A17" s="233"/>
      <c r="B17" s="233"/>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row>
    <row r="18" spans="1:26" ht="12.75" customHeight="1">
      <c r="A18" s="233"/>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row>
    <row r="19" spans="1:26" ht="12.75" customHeight="1">
      <c r="A19" s="233"/>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row>
    <row r="20" spans="1:26" ht="12.75" customHeight="1">
      <c r="A20" s="233"/>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row>
    <row r="21" spans="1:26" ht="12.75" customHeight="1">
      <c r="A21" s="233"/>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row>
    <row r="22" spans="1:26" ht="12.75" customHeight="1">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row>
    <row r="23" spans="1:26" ht="12.75" customHeight="1">
      <c r="A23" s="233"/>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row>
    <row r="24" spans="1:26" ht="12.75" customHeight="1">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row>
    <row r="25" spans="1:26" ht="12.75" customHeight="1">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row>
    <row r="26" spans="1:26" ht="12.75" customHeight="1">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row>
    <row r="27" spans="1:26" ht="12.75" customHeight="1">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row>
    <row r="28" spans="1:26" ht="12.75" customHeight="1">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row>
    <row r="29" spans="1:26" ht="12.75" customHeight="1">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row>
    <row r="30" spans="1:26" ht="12.75" customHeight="1">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row>
    <row r="31" spans="1:26" ht="12.75" customHeight="1">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row>
    <row r="32" spans="1:26" ht="12.75" customHeight="1">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row>
    <row r="33" spans="1:26" ht="12.75" customHeight="1">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row>
    <row r="34" spans="1:26" ht="12.75" customHeight="1">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row>
    <row r="35" spans="1:26" ht="12.75" customHeight="1">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row>
    <row r="36" spans="1:26" ht="12.75" customHeight="1">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row>
    <row r="37" spans="1:26" ht="12.75" customHeight="1">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row>
    <row r="38" spans="1:26" ht="12.75" customHeight="1">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row>
    <row r="39" spans="1:26" ht="12.75" customHeight="1">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row>
    <row r="40" spans="1:26" ht="12.75" customHeight="1">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row>
    <row r="41" spans="1:26" ht="12.75" customHeight="1">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row>
    <row r="42" spans="1:26" ht="12.75" customHeight="1">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row>
    <row r="43" spans="1:26" ht="12.75" customHeight="1">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row>
    <row r="44" spans="1:26" ht="12.75" customHeight="1">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row>
    <row r="45" spans="1:26" ht="12.75" customHeight="1">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row>
    <row r="46" spans="1:26" ht="12.75" customHeight="1">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row>
    <row r="47" spans="1:26" ht="12.75" customHeight="1">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row>
    <row r="48" spans="1:26" ht="12.75" customHeight="1">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row>
    <row r="49" spans="1:26" ht="12.75" customHeight="1">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row>
    <row r="50" spans="1:26" ht="12.75" customHeight="1">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row>
    <row r="51" spans="1:26" ht="12.75" customHeight="1">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row>
    <row r="52" spans="1:26" ht="12.75" customHeight="1">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row>
    <row r="53" spans="1:26" ht="12.75" customHeight="1">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row>
    <row r="54" spans="1:26" ht="12.75" customHeight="1">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row>
    <row r="55" spans="1:26" ht="12.75" customHeight="1">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row>
    <row r="56" spans="1:26" ht="12.75" customHeight="1">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row>
    <row r="57" spans="1:26" ht="12.75" customHeight="1">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row>
    <row r="58" spans="1:26" ht="12.75" customHeight="1">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row>
    <row r="59" spans="1:26" ht="12.75" customHeight="1">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row>
    <row r="60" spans="1:26" ht="12.75" customHeight="1">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row>
    <row r="61" spans="1:26" ht="12.75" customHeight="1">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row>
    <row r="62" spans="1:26" ht="12.75" customHeight="1">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row>
    <row r="63" spans="1:26" ht="12.75" customHeight="1">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row>
    <row r="64" spans="1:26" ht="12.75" customHeight="1">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row>
    <row r="65" spans="1:26" ht="12.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row>
    <row r="66" spans="1:26" ht="12.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row>
    <row r="67" spans="1:26" ht="12.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row>
    <row r="68" spans="1:26" ht="12.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row>
    <row r="69" spans="1:26" ht="12.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row>
    <row r="70" spans="1:26" ht="12.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row>
    <row r="71" spans="1:26" ht="12.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row>
    <row r="72" spans="1:26" ht="12.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row>
    <row r="73" spans="1:26" ht="12.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row>
    <row r="74" spans="1:26" ht="12.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row>
    <row r="75" spans="1:26" ht="12.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row>
    <row r="76" spans="1:26" ht="12.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row>
    <row r="77" spans="1:26"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row>
    <row r="78" spans="1:26"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row>
    <row r="79" spans="1:26"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row>
    <row r="80" spans="1:26"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row>
    <row r="81" spans="1:26"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row>
    <row r="82" spans="1:26"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row>
    <row r="83" spans="1:26"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row>
    <row r="84" spans="1:26"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row>
    <row r="85" spans="1:26"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row>
    <row r="86" spans="1:26"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row>
    <row r="87" spans="1:26"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row>
    <row r="88" spans="1:26"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row>
    <row r="89" spans="1:26"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row>
    <row r="90" spans="1:26"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row>
    <row r="91" spans="1:26"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row>
    <row r="92" spans="1:26"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row>
    <row r="93" spans="1:26"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row>
    <row r="94" spans="1:26"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row>
    <row r="95" spans="1:26"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row>
    <row r="96" spans="1:26"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row>
    <row r="97" spans="1:26"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row>
    <row r="98" spans="1:26"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row>
    <row r="99" spans="1:26"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row>
    <row r="100" spans="1:26"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row>
    <row r="101" spans="1:26"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row>
    <row r="102" spans="1:26"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row>
    <row r="103" spans="1:26"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row>
    <row r="104" spans="1:26"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row>
    <row r="105" spans="1:26"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row>
    <row r="106" spans="1:26"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row>
    <row r="107" spans="1:26"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row>
    <row r="108" spans="1:26"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row>
    <row r="109" spans="1:26"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row>
    <row r="110" spans="1:26"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row>
    <row r="111" spans="1:26"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row>
    <row r="112" spans="1:26"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row>
    <row r="113" spans="1:26"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row>
    <row r="114" spans="1:26"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row>
    <row r="115" spans="1:26"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row>
    <row r="116" spans="1:26"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row>
    <row r="117" spans="1:26"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row>
    <row r="118" spans="1:26"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row>
    <row r="119" spans="1:26"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row>
    <row r="120" spans="1:26"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row>
    <row r="121" spans="1:26"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row>
    <row r="122" spans="1:26"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row>
    <row r="123" spans="1:26"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row>
    <row r="124" spans="1:26"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row>
    <row r="125" spans="1:26"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row>
    <row r="126" spans="1:26"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row>
    <row r="127" spans="1:26"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row>
    <row r="128" spans="1:26"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row>
    <row r="129" spans="1:26"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row>
    <row r="130" spans="1:26"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row>
    <row r="131" spans="1:26"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row>
    <row r="132" spans="1:26"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row>
    <row r="133" spans="1:26"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row>
    <row r="134" spans="1:26"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row>
    <row r="135" spans="1:26"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row>
    <row r="136" spans="1:26"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row>
    <row r="137" spans="1:26"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row>
    <row r="138" spans="1:26"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row>
    <row r="139" spans="1:26"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row>
    <row r="140" spans="1:26"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row>
    <row r="141" spans="1:26"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row>
    <row r="142" spans="1:26"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row>
    <row r="143" spans="1:26"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row>
    <row r="144" spans="1:26"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row>
    <row r="145" spans="1:26"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row>
    <row r="146" spans="1:26"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row>
    <row r="147" spans="1:26"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row>
    <row r="148" spans="1:26"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row>
    <row r="149" spans="1:26"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row>
    <row r="150" spans="1:26"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row>
    <row r="151" spans="1:26"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row>
    <row r="152" spans="1:26"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row>
    <row r="153" spans="1:26"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row>
    <row r="154" spans="1:26"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row>
    <row r="155" spans="1:26"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row>
    <row r="156" spans="1:26"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row>
    <row r="157" spans="1:26"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row>
    <row r="158" spans="1:26"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row>
    <row r="159" spans="1:26"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row>
    <row r="160" spans="1:26"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row>
    <row r="161" spans="1:26"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row>
    <row r="162" spans="1:26"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row>
    <row r="163" spans="1:26"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row>
    <row r="164" spans="1:26"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row>
    <row r="165" spans="1:26"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row>
    <row r="166" spans="1:26"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row>
    <row r="167" spans="1:26"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row>
    <row r="168" spans="1:26"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row>
    <row r="169" spans="1:26"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row>
    <row r="170" spans="1:26"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row>
    <row r="171" spans="1:26"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row>
    <row r="172" spans="1:26"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row>
    <row r="173" spans="1:26"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row>
    <row r="174" spans="1:26"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row>
    <row r="175" spans="1:26"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row>
    <row r="176" spans="1:26"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row>
    <row r="177" spans="1:26"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row>
    <row r="178" spans="1:26"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row>
    <row r="179" spans="1:26"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row>
    <row r="180" spans="1:26"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row>
    <row r="181" spans="1:26"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row>
    <row r="182" spans="1:26"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row>
    <row r="183" spans="1:26"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row>
    <row r="184" spans="1:26"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row>
    <row r="185" spans="1:26"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row>
    <row r="186" spans="1:26"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row>
    <row r="187" spans="1:26"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row>
    <row r="188" spans="1:26"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row>
    <row r="189" spans="1:26"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row>
    <row r="190" spans="1:26"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row>
    <row r="191" spans="1:26"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row>
    <row r="192" spans="1:26"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row>
    <row r="193" spans="1:26"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row>
    <row r="194" spans="1:26"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row>
    <row r="195" spans="1:26"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row>
    <row r="196" spans="1:26"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row>
    <row r="197" spans="1:26"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row>
    <row r="198" spans="1:26"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row>
    <row r="199" spans="1:26"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row>
    <row r="200" spans="1:26"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row>
    <row r="201" spans="1:26"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row>
    <row r="202" spans="1:26"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row>
    <row r="203" spans="1:26"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row>
    <row r="204" spans="1:26"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row>
    <row r="205" spans="1:26"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row>
    <row r="206" spans="1:26"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row>
    <row r="207" spans="1:26"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row>
    <row r="208" spans="1:26"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row>
    <row r="209" spans="1:26"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row>
    <row r="210" spans="1:26"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row>
    <row r="211" spans="1:26"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row>
    <row r="212" spans="1:26"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row>
    <row r="213" spans="1:26"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row>
    <row r="214" spans="1:26"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row>
    <row r="215" spans="1:26"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row>
    <row r="216" spans="1:26"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row>
    <row r="217" spans="1:26"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row>
    <row r="218" spans="1:26"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row>
    <row r="219" spans="1:26"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row>
    <row r="220" spans="1:26"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row>
    <row r="221" spans="1:26"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row>
    <row r="222" spans="1:26"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row>
    <row r="223" spans="1:26"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row>
    <row r="224" spans="1:26"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row>
    <row r="225" spans="1:26"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row>
    <row r="226" spans="1:26"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row>
    <row r="227" spans="1:26"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row>
    <row r="228" spans="1:26"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row>
    <row r="229" spans="1:26"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row>
    <row r="230" spans="1:26"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row>
    <row r="231" spans="1:26"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row>
    <row r="232" spans="1:26"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row>
    <row r="233" spans="1:26"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row>
    <row r="234" spans="1:26"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row>
    <row r="235" spans="1:26"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row>
    <row r="236" spans="1:26"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row>
    <row r="237" spans="1:26"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row>
    <row r="238" spans="1:26"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row>
    <row r="239" spans="1:26"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row>
    <row r="240" spans="1:26"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row>
    <row r="241" spans="1:26"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row>
    <row r="242" spans="1:26"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row>
    <row r="243" spans="1:26"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row>
    <row r="244" spans="1:26"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row>
    <row r="245" spans="1:26"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row>
    <row r="246" spans="1:26"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row>
    <row r="247" spans="1:26"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row>
    <row r="248" spans="1:26"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row>
    <row r="249" spans="1:26"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row>
    <row r="250" spans="1:26"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row>
    <row r="251" spans="1:26"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row>
    <row r="252" spans="1:26"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row>
    <row r="253" spans="1:26"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row>
    <row r="254" spans="1:26"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row>
    <row r="255" spans="1:26"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row>
    <row r="256" spans="1:26"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row>
    <row r="257" spans="1:26"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row>
    <row r="258" spans="1:26"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row>
    <row r="259" spans="1:26"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row>
    <row r="260" spans="1:26"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row>
    <row r="261" spans="1:26"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row>
    <row r="262" spans="1:26"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row>
    <row r="263" spans="1:26"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row>
    <row r="264" spans="1:26"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row>
    <row r="265" spans="1:26"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row>
    <row r="266" spans="1:26"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row>
    <row r="267" spans="1:26"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row>
    <row r="268" spans="1:26"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row>
    <row r="269" spans="1:26"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row>
    <row r="270" spans="1:26"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row>
    <row r="271" spans="1:26"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row>
    <row r="272" spans="1:26"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row>
    <row r="273" spans="1:26"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row>
    <row r="274" spans="1:26"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row>
    <row r="275" spans="1:26"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row>
    <row r="276" spans="1:26"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row>
    <row r="277" spans="1:26"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row>
    <row r="278" spans="1:26"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row>
    <row r="279" spans="1:26"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row>
    <row r="280" spans="1:26"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row>
    <row r="281" spans="1:26"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row>
    <row r="282" spans="1:26"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row>
    <row r="283" spans="1:26"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row>
    <row r="284" spans="1:26"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row>
    <row r="285" spans="1:26"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row>
    <row r="286" spans="1:26"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row>
    <row r="287" spans="1:26"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row>
    <row r="288" spans="1:26"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row>
    <row r="289" spans="1:26"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row>
    <row r="290" spans="1:26"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row>
    <row r="291" spans="1:26"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row>
    <row r="292" spans="1:26"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row>
    <row r="293" spans="1:26"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row>
    <row r="294" spans="1:26"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row>
    <row r="295" spans="1:26"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row>
    <row r="296" spans="1:26"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row>
    <row r="297" spans="1:26"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row>
    <row r="298" spans="1:26"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row>
    <row r="299" spans="1:26"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row>
    <row r="300" spans="1:26"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row>
    <row r="301" spans="1:26"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row>
    <row r="302" spans="1:26"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row>
    <row r="303" spans="1:26"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row>
    <row r="304" spans="1:26"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row>
    <row r="305" spans="1:26"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row>
    <row r="306" spans="1:26"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row>
    <row r="307" spans="1:26"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row>
    <row r="308" spans="1:26"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row>
    <row r="309" spans="1:26"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row>
    <row r="310" spans="1:26"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row>
    <row r="311" spans="1:26"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row>
    <row r="312" spans="1:26"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row>
    <row r="313" spans="1:26"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row>
    <row r="314" spans="1:26"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row>
    <row r="315" spans="1:26"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row>
    <row r="316" spans="1:26"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row>
    <row r="317" spans="1:26"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row>
    <row r="318" spans="1:26"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row>
    <row r="319" spans="1:26"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row>
    <row r="320" spans="1:26"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row>
    <row r="321" spans="1:26"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row>
    <row r="322" spans="1:26"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row>
    <row r="323" spans="1:26"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row>
    <row r="324" spans="1:26"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row>
    <row r="325" spans="1:26"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row>
    <row r="326" spans="1:26"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row>
    <row r="327" spans="1:26"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row>
    <row r="328" spans="1:26"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row>
    <row r="329" spans="1:26"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row>
    <row r="330" spans="1:26"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row>
    <row r="331" spans="1:26"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row>
    <row r="332" spans="1:26"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row>
    <row r="333" spans="1:26"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row>
    <row r="334" spans="1:26"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row>
    <row r="335" spans="1:26"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row>
    <row r="336" spans="1:26"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row>
    <row r="337" spans="1:26"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row>
    <row r="338" spans="1:26"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row>
    <row r="339" spans="1:26"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row>
    <row r="340" spans="1:26"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row>
    <row r="341" spans="1:26"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row>
    <row r="342" spans="1:26"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row>
    <row r="343" spans="1:26"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row>
    <row r="344" spans="1:26"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row>
    <row r="345" spans="1:26"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row>
    <row r="346" spans="1:26"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row>
    <row r="347" spans="1:26"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row>
    <row r="348" spans="1:26"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row>
    <row r="349" spans="1:26"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row>
    <row r="350" spans="1:26"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row>
    <row r="351" spans="1:26"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row>
    <row r="352" spans="1:26"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row>
    <row r="353" spans="1:26"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row>
    <row r="354" spans="1:26"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row>
    <row r="355" spans="1:26"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row>
    <row r="356" spans="1:26"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row>
    <row r="357" spans="1:26"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row>
    <row r="358" spans="1:26"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row>
    <row r="359" spans="1:26"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row>
    <row r="360" spans="1:26"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row>
    <row r="361" spans="1:26"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row>
    <row r="362" spans="1:26"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row>
    <row r="363" spans="1:26"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row>
    <row r="364" spans="1:26"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row>
    <row r="365" spans="1:26"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row>
    <row r="366" spans="1:26"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row>
    <row r="367" spans="1:26"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row>
    <row r="368" spans="1:26"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row>
    <row r="369" spans="1:26"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row>
    <row r="370" spans="1:26"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row>
    <row r="371" spans="1:26"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row>
    <row r="372" spans="1:26"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row>
    <row r="373" spans="1:26"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row>
    <row r="374" spans="1:26"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row>
    <row r="375" spans="1:26"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row>
    <row r="376" spans="1:26"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row>
    <row r="377" spans="1:26"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row>
    <row r="378" spans="1:26"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row>
    <row r="379" spans="1:26"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row>
    <row r="380" spans="1:26"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row>
    <row r="381" spans="1:26"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row>
    <row r="382" spans="1:26"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row>
    <row r="383" spans="1:26"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row>
    <row r="384" spans="1:26"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row>
    <row r="385" spans="1:26"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row>
    <row r="386" spans="1:26"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row>
    <row r="387" spans="1:26"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row>
    <row r="388" spans="1:26"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row>
    <row r="389" spans="1:26"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row>
    <row r="390" spans="1:26"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row>
    <row r="391" spans="1:26"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row>
    <row r="392" spans="1:26"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row>
    <row r="393" spans="1:26"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row>
    <row r="394" spans="1:26"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row>
    <row r="395" spans="1:26"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row>
    <row r="396" spans="1:26"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row>
    <row r="397" spans="1:26"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row>
    <row r="398" spans="1:26"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row>
    <row r="399" spans="1:26"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row>
    <row r="400" spans="1:26"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row>
    <row r="401" spans="1:26"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row>
    <row r="402" spans="1:26"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row>
    <row r="403" spans="1:26"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row>
    <row r="404" spans="1:26"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row>
    <row r="405" spans="1:26"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row>
    <row r="406" spans="1:26"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row>
    <row r="407" spans="1:26"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row>
    <row r="408" spans="1:26"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row>
    <row r="409" spans="1:26"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row>
    <row r="410" spans="1:26"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row>
    <row r="411" spans="1:26"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row>
    <row r="412" spans="1:26"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row>
    <row r="413" spans="1:26"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row>
    <row r="414" spans="1:26"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row>
    <row r="415" spans="1:26"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row>
    <row r="416" spans="1:26"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row>
    <row r="417" spans="1:26"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row>
    <row r="418" spans="1:26"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row>
    <row r="419" spans="1:26"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row>
    <row r="420" spans="1:26"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row>
    <row r="421" spans="1:26"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row>
    <row r="422" spans="1:26"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row>
    <row r="423" spans="1:26"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row>
    <row r="424" spans="1:26"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row>
    <row r="425" spans="1:26"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row>
    <row r="426" spans="1:26"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row>
    <row r="427" spans="1:26"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row>
    <row r="428" spans="1:26"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row>
    <row r="429" spans="1:26"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row>
    <row r="430" spans="1:26"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row>
    <row r="431" spans="1:26"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row>
    <row r="432" spans="1:26"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row>
    <row r="433" spans="1:26"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row>
    <row r="434" spans="1:26"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row>
    <row r="435" spans="1:26"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row>
    <row r="436" spans="1:26"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row>
    <row r="437" spans="1:26"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row>
    <row r="438" spans="1:26"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row>
    <row r="439" spans="1:26"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row>
    <row r="440" spans="1:26"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row>
    <row r="441" spans="1:26"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row>
    <row r="442" spans="1:26"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row>
    <row r="443" spans="1:26"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row>
    <row r="444" spans="1:26"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row>
    <row r="445" spans="1:26"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row>
    <row r="446" spans="1:26"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row>
    <row r="447" spans="1:26"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row>
    <row r="448" spans="1:26"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row>
    <row r="449" spans="1:26"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row>
    <row r="450" spans="1:26"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row>
    <row r="451" spans="1:26"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row>
    <row r="452" spans="1:26"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row>
    <row r="453" spans="1:26"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row>
    <row r="454" spans="1:26"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row>
    <row r="455" spans="1:26"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row>
    <row r="456" spans="1:26"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row>
    <row r="457" spans="1:26"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row>
    <row r="458" spans="1:26"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row>
    <row r="459" spans="1:26"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row>
    <row r="460" spans="1:26"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row>
    <row r="461" spans="1:26"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row>
    <row r="462" spans="1:26"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row>
    <row r="463" spans="1:26"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row>
    <row r="464" spans="1:26"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row>
    <row r="465" spans="1:26"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row>
    <row r="466" spans="1:26"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row>
    <row r="467" spans="1:26"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row>
    <row r="468" spans="1:26"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row>
    <row r="469" spans="1:26"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row>
    <row r="470" spans="1:26"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row>
    <row r="471" spans="1:26"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row>
    <row r="472" spans="1:26"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row>
    <row r="473" spans="1:26"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row>
    <row r="474" spans="1:26"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row>
    <row r="475" spans="1:26"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row>
    <row r="476" spans="1:26"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row>
    <row r="477" spans="1:26"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row>
    <row r="478" spans="1:26"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row>
    <row r="479" spans="1:26"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row>
    <row r="480" spans="1:26"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row>
    <row r="481" spans="1:26"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row>
    <row r="482" spans="1:26"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row>
    <row r="483" spans="1:26"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row>
    <row r="484" spans="1:26"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row>
    <row r="485" spans="1:26"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row>
    <row r="486" spans="1:26"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row>
    <row r="487" spans="1:26"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row>
    <row r="488" spans="1:26"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row>
    <row r="489" spans="1:26"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row>
    <row r="490" spans="1:26"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row>
    <row r="491" spans="1:26"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row>
    <row r="492" spans="1:26"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row>
    <row r="493" spans="1:26"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row>
    <row r="494" spans="1:26"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row>
    <row r="495" spans="1:26"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row>
    <row r="496" spans="1:26"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row>
    <row r="497" spans="1:26"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row>
    <row r="498" spans="1:26"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row>
    <row r="499" spans="1:26"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row>
    <row r="500" spans="1:26"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row>
    <row r="501" spans="1:26"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row>
    <row r="502" spans="1:26"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row>
    <row r="503" spans="1:26"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row>
    <row r="504" spans="1:26"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row>
    <row r="505" spans="1:26"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row>
    <row r="506" spans="1:26"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row>
    <row r="507" spans="1:26"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row>
    <row r="508" spans="1:26"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row>
    <row r="509" spans="1:26"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row>
    <row r="510" spans="1:26"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row>
    <row r="511" spans="1:26"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row>
    <row r="512" spans="1:26"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row>
    <row r="513" spans="1:26"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row>
    <row r="514" spans="1:26"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row>
    <row r="515" spans="1:26"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row>
    <row r="516" spans="1:26"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row>
    <row r="517" spans="1:26"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row>
    <row r="518" spans="1:26"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row>
    <row r="519" spans="1:26"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row>
    <row r="520" spans="1:26"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row>
    <row r="521" spans="1:26"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row>
    <row r="522" spans="1:26"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row>
    <row r="523" spans="1:26"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row>
    <row r="524" spans="1:26"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row>
    <row r="525" spans="1:26"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row>
    <row r="526" spans="1:26"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row>
    <row r="527" spans="1:26"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row>
    <row r="528" spans="1:26"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row>
    <row r="529" spans="1:26"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row>
    <row r="530" spans="1:26"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row>
    <row r="531" spans="1:26"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row>
    <row r="532" spans="1:26"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row>
    <row r="533" spans="1:26"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row>
    <row r="534" spans="1:26"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row>
    <row r="535" spans="1:26"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row>
    <row r="536" spans="1:26"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row>
    <row r="537" spans="1:26"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row>
    <row r="538" spans="1:26"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row>
    <row r="539" spans="1:26"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row>
    <row r="540" spans="1:26"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row>
    <row r="541" spans="1:26"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row>
    <row r="542" spans="1:26"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row>
    <row r="543" spans="1:26"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row>
    <row r="544" spans="1:26"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row>
    <row r="545" spans="1:26"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row>
    <row r="546" spans="1:26"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row>
    <row r="547" spans="1:26"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row>
    <row r="548" spans="1:26"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row>
    <row r="549" spans="1:26"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row>
    <row r="550" spans="1:26"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row>
    <row r="551" spans="1:26"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row>
    <row r="552" spans="1:26"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row>
    <row r="553" spans="1:26"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row>
    <row r="554" spans="1:26"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row>
    <row r="555" spans="1:26"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row>
    <row r="556" spans="1:26"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row>
    <row r="557" spans="1:26"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row>
    <row r="558" spans="1:26"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row>
    <row r="559" spans="1:26"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row>
    <row r="560" spans="1:26"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row>
    <row r="561" spans="1:26"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row>
    <row r="562" spans="1:26"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row>
    <row r="563" spans="1:26"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row>
    <row r="564" spans="1:26"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row>
    <row r="565" spans="1:26"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row>
    <row r="566" spans="1:26"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row>
    <row r="567" spans="1:26"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row>
    <row r="568" spans="1:26"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row>
    <row r="569" spans="1:26"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row>
    <row r="570" spans="1:26"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row>
    <row r="571" spans="1:26"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row>
    <row r="572" spans="1:26"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row>
    <row r="573" spans="1:26"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row>
    <row r="574" spans="1:26"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row>
    <row r="575" spans="1:26"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row>
    <row r="576" spans="1:26"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row>
    <row r="577" spans="1:26"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row>
    <row r="578" spans="1:26"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row>
    <row r="579" spans="1:26"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row>
    <row r="580" spans="1:26"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row>
    <row r="581" spans="1:26"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row>
    <row r="582" spans="1:26"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row>
    <row r="583" spans="1:26"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row>
    <row r="584" spans="1:26"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row>
    <row r="585" spans="1:26"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row>
    <row r="586" spans="1:26"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row>
    <row r="587" spans="1:26"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row>
    <row r="588" spans="1:26"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row>
    <row r="589" spans="1:26"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row>
    <row r="590" spans="1:26"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row>
    <row r="591" spans="1:26"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row>
    <row r="592" spans="1:26"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row>
    <row r="593" spans="1:26"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row>
    <row r="594" spans="1:26"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row>
    <row r="595" spans="1:26"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row>
    <row r="596" spans="1:26"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row>
    <row r="597" spans="1:26"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row>
    <row r="598" spans="1:26"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row>
    <row r="599" spans="1:26"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row>
    <row r="600" spans="1:26"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row>
    <row r="601" spans="1:26"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row>
    <row r="602" spans="1:26"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row>
    <row r="603" spans="1:26"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row>
    <row r="604" spans="1:26"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row>
    <row r="605" spans="1:26"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row>
    <row r="606" spans="1:26"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row>
    <row r="607" spans="1:26"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row>
    <row r="608" spans="1:26"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row>
    <row r="609" spans="1:26"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row>
    <row r="610" spans="1:26"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row>
    <row r="611" spans="1:26"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row>
    <row r="612" spans="1:26"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row>
    <row r="613" spans="1:26"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row>
    <row r="614" spans="1:26"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row>
    <row r="615" spans="1:26"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row>
    <row r="616" spans="1:26"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row>
    <row r="617" spans="1:26"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row>
    <row r="618" spans="1:26"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row>
    <row r="619" spans="1:26"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row>
    <row r="620" spans="1:26"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row>
    <row r="621" spans="1:26"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row>
    <row r="622" spans="1:26"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row>
    <row r="623" spans="1:26"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row>
    <row r="624" spans="1:26"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row>
    <row r="625" spans="1:26"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row>
    <row r="626" spans="1:26"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row>
    <row r="627" spans="1:26"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row>
    <row r="628" spans="1:26"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row>
    <row r="629" spans="1:26"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row>
    <row r="630" spans="1:26"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row>
    <row r="631" spans="1:26"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row>
    <row r="632" spans="1:26"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row>
    <row r="633" spans="1:26"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row>
    <row r="634" spans="1:26"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row>
    <row r="635" spans="1:26"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row>
    <row r="636" spans="1:26"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row>
    <row r="637" spans="1:26"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row>
    <row r="638" spans="1:26"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row>
    <row r="639" spans="1:26"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row>
    <row r="640" spans="1:26"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row>
    <row r="641" spans="1:26"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row>
    <row r="642" spans="1:26"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row>
    <row r="643" spans="1:26"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row>
    <row r="644" spans="1:26"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row>
    <row r="645" spans="1:26"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row>
    <row r="646" spans="1:26"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row>
    <row r="647" spans="1:26"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row>
    <row r="648" spans="1:26"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row>
    <row r="649" spans="1:26"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row>
    <row r="650" spans="1:26"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row>
    <row r="651" spans="1:26"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row>
    <row r="652" spans="1:26"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row>
    <row r="653" spans="1:26"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row>
    <row r="654" spans="1:26"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row>
    <row r="655" spans="1:26"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row>
    <row r="656" spans="1:26"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row>
    <row r="657" spans="1:26"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row>
    <row r="658" spans="1:26"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row>
    <row r="659" spans="1:26"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row>
    <row r="660" spans="1:26"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row>
    <row r="661" spans="1:26"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row>
    <row r="662" spans="1:26"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row>
    <row r="663" spans="1:26"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row>
    <row r="664" spans="1:26"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row>
    <row r="665" spans="1:26"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row>
    <row r="666" spans="1:26"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row>
    <row r="667" spans="1:26"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row>
    <row r="668" spans="1:26"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row>
    <row r="669" spans="1:26"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row>
    <row r="670" spans="1:26"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row>
    <row r="671" spans="1:26"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row>
    <row r="672" spans="1:26"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row>
    <row r="673" spans="1:26"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row>
    <row r="674" spans="1:26"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row>
    <row r="675" spans="1:26"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row>
    <row r="676" spans="1:26"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row>
    <row r="677" spans="1:26"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row>
    <row r="678" spans="1:26"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row>
    <row r="679" spans="1:26"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row>
    <row r="680" spans="1:26"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row>
    <row r="681" spans="1:26"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row>
    <row r="682" spans="1:26"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row>
    <row r="683" spans="1:26"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row>
    <row r="684" spans="1:26"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row>
    <row r="685" spans="1:26"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row>
    <row r="686" spans="1:26"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row>
    <row r="687" spans="1:26"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row>
    <row r="688" spans="1:26"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row>
    <row r="689" spans="1:26"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row>
    <row r="690" spans="1:26"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row>
    <row r="691" spans="1:26"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row>
    <row r="692" spans="1:26"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row>
    <row r="693" spans="1:26"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row>
    <row r="694" spans="1:26"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row>
    <row r="695" spans="1:26"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row>
    <row r="696" spans="1:26"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row>
    <row r="697" spans="1:26"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row>
    <row r="698" spans="1:26"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row>
    <row r="699" spans="1:26"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row>
    <row r="700" spans="1:26"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row>
    <row r="701" spans="1:26"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row>
    <row r="702" spans="1:26"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row>
    <row r="703" spans="1:26"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row>
    <row r="704" spans="1:26"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row>
    <row r="705" spans="1:26"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row>
    <row r="706" spans="1:26"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row>
    <row r="707" spans="1:26"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row>
    <row r="708" spans="1:26"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row>
    <row r="709" spans="1:26"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row>
    <row r="710" spans="1:26"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row>
    <row r="711" spans="1:26"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row>
    <row r="712" spans="1:26"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row>
    <row r="713" spans="1:26"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row>
    <row r="714" spans="1:26"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row>
    <row r="715" spans="1:26"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row>
    <row r="716" spans="1:26"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row>
    <row r="717" spans="1:26"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row>
    <row r="718" spans="1:26"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row>
    <row r="719" spans="1:26"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row>
    <row r="720" spans="1:26"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row>
    <row r="721" spans="1:26"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row>
    <row r="722" spans="1:26"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row>
    <row r="723" spans="1:26"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row>
    <row r="724" spans="1:26"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row>
    <row r="725" spans="1:26"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row>
    <row r="726" spans="1:26"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row>
    <row r="727" spans="1:26"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row>
    <row r="728" spans="1:26"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row>
    <row r="729" spans="1:26"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row>
    <row r="730" spans="1:26"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row>
    <row r="731" spans="1:26"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row>
    <row r="732" spans="1:26"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row>
    <row r="733" spans="1:26"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row>
    <row r="734" spans="1:26"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row>
    <row r="735" spans="1:26"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row>
    <row r="736" spans="1:26"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row>
    <row r="737" spans="1:26"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row>
    <row r="738" spans="1:26"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row>
    <row r="739" spans="1:26"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row>
    <row r="740" spans="1:26"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row>
    <row r="741" spans="1:26"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row>
    <row r="742" spans="1:26"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row>
    <row r="743" spans="1:26"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row>
    <row r="744" spans="1:26"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row>
    <row r="745" spans="1:26"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row>
    <row r="746" spans="1:26"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row>
    <row r="747" spans="1:26"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row>
    <row r="748" spans="1:26"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row>
    <row r="749" spans="1:26"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row>
    <row r="750" spans="1:26"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row>
    <row r="751" spans="1:26"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row>
    <row r="752" spans="1:26"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row>
    <row r="753" spans="1:26"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row>
    <row r="754" spans="1:26"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row>
    <row r="755" spans="1:26"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row>
    <row r="756" spans="1:26"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row>
    <row r="757" spans="1:26"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row>
    <row r="758" spans="1:26"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row>
    <row r="759" spans="1:26"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row>
    <row r="760" spans="1:26"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row>
    <row r="761" spans="1:26"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row>
    <row r="762" spans="1:26"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row>
    <row r="763" spans="1:26"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row>
    <row r="764" spans="1:26"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row>
    <row r="765" spans="1:26"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row>
    <row r="766" spans="1:26"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row>
    <row r="767" spans="1:26"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row>
    <row r="768" spans="1:26"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row>
    <row r="769" spans="1:26"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row>
    <row r="770" spans="1:26"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row>
    <row r="771" spans="1:26"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row>
    <row r="772" spans="1:26"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row>
    <row r="773" spans="1:26"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row>
    <row r="774" spans="1:26"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row>
    <row r="775" spans="1:26"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row>
    <row r="776" spans="1:26"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row>
    <row r="777" spans="1:26"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row>
    <row r="778" spans="1:26"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row>
    <row r="779" spans="1:26"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row>
    <row r="780" spans="1:26"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row>
    <row r="781" spans="1:26"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row>
    <row r="782" spans="1:26"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row>
    <row r="783" spans="1:26"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row>
    <row r="784" spans="1:26"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row>
    <row r="785" spans="1:26"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row>
    <row r="786" spans="1:26"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row>
    <row r="787" spans="1:26"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row>
    <row r="788" spans="1:26"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row>
    <row r="789" spans="1:26"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row>
    <row r="790" spans="1:26"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row>
    <row r="791" spans="1:26"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row>
    <row r="792" spans="1:26"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row>
    <row r="793" spans="1:26"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row>
    <row r="794" spans="1:26"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row>
    <row r="795" spans="1:26"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row>
    <row r="796" spans="1:26"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row>
    <row r="797" spans="1:26"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row>
    <row r="798" spans="1:26"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row>
    <row r="799" spans="1:26"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row>
    <row r="800" spans="1:26"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row>
    <row r="801" spans="1:26"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row>
    <row r="802" spans="1:26"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row>
    <row r="803" spans="1:26"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row>
    <row r="804" spans="1:26"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row>
    <row r="805" spans="1:26"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row>
    <row r="806" spans="1:26"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row>
    <row r="807" spans="1:26"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row>
    <row r="808" spans="1:26"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row>
    <row r="809" spans="1:26"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row>
    <row r="810" spans="1:26"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row>
    <row r="811" spans="1:26"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row>
    <row r="812" spans="1:26"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row>
    <row r="813" spans="1:26"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row>
    <row r="814" spans="1:26"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row>
    <row r="815" spans="1:26"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row>
    <row r="816" spans="1:26"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row>
    <row r="817" spans="1:26"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row>
    <row r="818" spans="1:26"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row>
    <row r="819" spans="1:26"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row>
    <row r="820" spans="1:26"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row>
    <row r="821" spans="1:26"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row>
    <row r="822" spans="1:26"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row>
    <row r="823" spans="1:26"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row>
    <row r="824" spans="1:26"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row>
    <row r="825" spans="1:26"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row>
    <row r="826" spans="1:26"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row>
    <row r="827" spans="1:26"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row>
    <row r="828" spans="1:26"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row>
    <row r="829" spans="1:26"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row>
    <row r="830" spans="1:26"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row>
    <row r="831" spans="1:26"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row>
    <row r="832" spans="1:26"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row>
    <row r="833" spans="1:26"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row>
    <row r="834" spans="1:26"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row>
    <row r="835" spans="1:26"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row>
    <row r="836" spans="1:26"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row>
    <row r="837" spans="1:26"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row>
    <row r="838" spans="1:26"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row>
    <row r="839" spans="1:26"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row>
    <row r="840" spans="1:26"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row>
    <row r="841" spans="1:26"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row>
    <row r="842" spans="1:26"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row>
    <row r="843" spans="1:26"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row>
    <row r="844" spans="1:26"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row>
    <row r="845" spans="1:26"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row>
    <row r="846" spans="1:26"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row>
    <row r="847" spans="1:26"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row>
    <row r="848" spans="1:26"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row>
    <row r="849" spans="1:26"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row>
    <row r="850" spans="1:26"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row>
    <row r="851" spans="1:26"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row>
    <row r="852" spans="1:26"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row>
    <row r="853" spans="1:26"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row>
    <row r="854" spans="1:26"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row>
    <row r="855" spans="1:26"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row>
    <row r="856" spans="1:26"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row>
    <row r="857" spans="1:26"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row>
    <row r="858" spans="1:26"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row>
    <row r="859" spans="1:26"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row>
    <row r="860" spans="1:26"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row>
    <row r="861" spans="1:26"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row>
    <row r="862" spans="1:26"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row>
    <row r="863" spans="1:26"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row>
    <row r="864" spans="1:26"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row>
    <row r="865" spans="1:26"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row>
    <row r="866" spans="1:26"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row>
    <row r="867" spans="1:26"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row>
    <row r="868" spans="1:26"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row>
    <row r="869" spans="1:26"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row>
    <row r="870" spans="1:26"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row>
    <row r="871" spans="1:26"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row>
    <row r="872" spans="1:26"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row>
    <row r="873" spans="1:26"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row>
    <row r="874" spans="1:26"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row>
    <row r="875" spans="1:26"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row>
    <row r="876" spans="1:26"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row>
    <row r="877" spans="1:26"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row>
    <row r="878" spans="1:26"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row>
    <row r="879" spans="1:26"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row>
    <row r="880" spans="1:26"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row>
    <row r="881" spans="1:26"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row>
    <row r="882" spans="1:26"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row>
    <row r="883" spans="1:26"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row>
    <row r="884" spans="1:26"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row>
    <row r="885" spans="1:26"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row>
    <row r="886" spans="1:26"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row>
    <row r="887" spans="1:26"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row>
    <row r="888" spans="1:26"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row>
    <row r="889" spans="1:26"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row>
    <row r="890" spans="1:26"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row>
    <row r="891" spans="1:26"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row>
    <row r="892" spans="1:26"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row>
    <row r="893" spans="1:26"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row>
    <row r="894" spans="1:26"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row>
    <row r="895" spans="1:26"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row>
    <row r="896" spans="1:26"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row>
    <row r="897" spans="1:26"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row>
    <row r="898" spans="1:26"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row>
    <row r="899" spans="1:26"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row>
    <row r="900" spans="1:26"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row>
    <row r="901" spans="1:26"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row>
    <row r="902" spans="1:26"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row>
    <row r="903" spans="1:26"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row>
    <row r="904" spans="1:26"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row>
    <row r="905" spans="1:26"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row>
    <row r="906" spans="1:26"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row>
    <row r="907" spans="1:26"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row>
    <row r="908" spans="1:26"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row>
    <row r="909" spans="1:26"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row>
    <row r="910" spans="1:26"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row>
    <row r="911" spans="1:26"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row>
    <row r="912" spans="1:26"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row>
    <row r="913" spans="1:26"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row>
    <row r="914" spans="1:26"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row>
    <row r="915" spans="1:26"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row>
    <row r="916" spans="1:26"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row>
    <row r="917" spans="1:26"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row>
    <row r="918" spans="1:26"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row>
    <row r="919" spans="1:26"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row>
    <row r="920" spans="1:26"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row>
    <row r="921" spans="1:26"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row>
    <row r="922" spans="1:26"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row>
    <row r="923" spans="1:26"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row>
    <row r="924" spans="1:26"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row>
    <row r="925" spans="1:26"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row>
    <row r="926" spans="1:26"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row>
    <row r="927" spans="1:26"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row>
    <row r="928" spans="1:26"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row>
    <row r="929" spans="1:26"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row>
    <row r="930" spans="1:26"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row>
    <row r="931" spans="1:26"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row>
    <row r="932" spans="1:26"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row>
    <row r="933" spans="1:26"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row>
    <row r="934" spans="1:26"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row>
    <row r="935" spans="1:26"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row>
    <row r="936" spans="1:26"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row>
    <row r="937" spans="1:26"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row>
    <row r="938" spans="1:26"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row>
    <row r="939" spans="1:26"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row>
    <row r="940" spans="1:26"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row>
    <row r="941" spans="1:26"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row>
    <row r="942" spans="1:26"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row>
    <row r="943" spans="1:26"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row>
    <row r="944" spans="1:26"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row>
    <row r="945" spans="1:26"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row>
    <row r="946" spans="1:26"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row>
    <row r="947" spans="1:26"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row>
    <row r="948" spans="1:26"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row>
    <row r="949" spans="1:26"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row>
    <row r="950" spans="1:26"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row>
    <row r="951" spans="1:26"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row>
    <row r="952" spans="1:26"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row>
    <row r="953" spans="1:26"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row>
    <row r="954" spans="1:26"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row>
    <row r="955" spans="1:26"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row>
    <row r="956" spans="1:26"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row>
    <row r="957" spans="1:26"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row>
    <row r="958" spans="1:26"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row>
    <row r="959" spans="1:26"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row>
    <row r="960" spans="1:26"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row>
    <row r="961" spans="1:26"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row>
    <row r="962" spans="1:26"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row>
    <row r="963" spans="1:26"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row>
    <row r="964" spans="1:26"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row>
    <row r="965" spans="1:26"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row>
    <row r="966" spans="1:26"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row>
    <row r="967" spans="1:26"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row>
    <row r="968" spans="1:26"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row>
    <row r="969" spans="1:26"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row>
    <row r="970" spans="1:26"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row>
    <row r="971" spans="1:26"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row>
    <row r="972" spans="1:26"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row>
    <row r="973" spans="1:26"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row>
    <row r="974" spans="1:26"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row>
    <row r="975" spans="1:26"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row>
    <row r="976" spans="1:26"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row>
    <row r="977" spans="1:26"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row>
    <row r="978" spans="1:26"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row>
    <row r="979" spans="1:26"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row>
    <row r="980" spans="1:26"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row>
    <row r="981" spans="1:26"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row>
    <row r="982" spans="1:26"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row>
    <row r="983" spans="1:26"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row>
    <row r="984" spans="1:26"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row>
    <row r="985" spans="1:26"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row>
    <row r="986" spans="1:26"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row>
    <row r="987" spans="1:26"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row>
    <row r="988" spans="1:26"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row>
    <row r="989" spans="1:26"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row>
    <row r="990" spans="1:26"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row>
    <row r="991" spans="1:26"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row>
    <row r="992" spans="1:26"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row>
    <row r="993" spans="1:26"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row>
    <row r="994" spans="1:26"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row>
    <row r="995" spans="1:26"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row>
    <row r="996" spans="1:26"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row>
    <row r="997" spans="1:26"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row>
    <row r="998" spans="1:26"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row>
    <row r="999" spans="1:26"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row>
    <row r="1000" spans="1:26"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row>
  </sheetData>
  <mergeCells count="4">
    <mergeCell ref="A1:B1"/>
    <mergeCell ref="A2:B2"/>
    <mergeCell ref="A3:B3"/>
    <mergeCell ref="A4:B4"/>
  </mergeCells>
  <pageMargins left="0.70866141732283472" right="0.70866141732283472" top="0.74803149606299213" bottom="0.74803149606299213"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2.625" defaultRowHeight="15" customHeight="1"/>
  <cols>
    <col min="1" max="1" width="14.875" customWidth="1"/>
    <col min="2" max="2" width="14.25" customWidth="1"/>
    <col min="3" max="3" width="15.375" customWidth="1"/>
    <col min="4" max="4" width="20.625" customWidth="1"/>
    <col min="5" max="5" width="11" customWidth="1"/>
    <col min="6" max="6" width="12.875" customWidth="1"/>
    <col min="7" max="7" width="11" customWidth="1"/>
    <col min="8" max="8" width="18" customWidth="1"/>
    <col min="9" max="11" width="11" customWidth="1"/>
    <col min="12" max="12" width="13.375" customWidth="1"/>
    <col min="13" max="26" width="11" customWidth="1"/>
  </cols>
  <sheetData>
    <row r="1" spans="1:26" ht="106.5" customHeight="1">
      <c r="A1" s="233"/>
      <c r="B1" s="421" t="s">
        <v>670</v>
      </c>
      <c r="C1" s="369"/>
      <c r="D1" s="369"/>
      <c r="E1" s="369"/>
      <c r="F1" s="369"/>
      <c r="G1" s="369"/>
      <c r="H1" s="369"/>
      <c r="I1" s="233"/>
      <c r="J1" s="233"/>
      <c r="K1" s="233"/>
      <c r="L1" s="233"/>
      <c r="M1" s="233"/>
      <c r="N1" s="233"/>
      <c r="O1" s="233"/>
      <c r="P1" s="233"/>
      <c r="Q1" s="233"/>
      <c r="R1" s="233"/>
      <c r="S1" s="233"/>
      <c r="T1" s="233"/>
      <c r="U1" s="233"/>
      <c r="V1" s="233"/>
      <c r="W1" s="233"/>
      <c r="X1" s="233"/>
      <c r="Y1" s="233"/>
      <c r="Z1" s="233"/>
    </row>
    <row r="2" spans="1:26" ht="12.75" customHeight="1">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row>
    <row r="3" spans="1:26" ht="12.75" customHeight="1">
      <c r="A3" s="237" t="s">
        <v>671</v>
      </c>
      <c r="B3" s="238" t="s">
        <v>672</v>
      </c>
      <c r="C3" s="238" t="s">
        <v>673</v>
      </c>
      <c r="D3" s="238" t="s">
        <v>674</v>
      </c>
      <c r="E3" s="238" t="s">
        <v>675</v>
      </c>
      <c r="F3" s="238" t="s">
        <v>676</v>
      </c>
      <c r="G3" s="238" t="s">
        <v>677</v>
      </c>
      <c r="H3" s="239" t="s">
        <v>678</v>
      </c>
      <c r="I3" s="233"/>
      <c r="J3" s="233"/>
      <c r="K3" s="233"/>
      <c r="L3" s="233"/>
      <c r="M3" s="233"/>
      <c r="N3" s="233"/>
      <c r="O3" s="233"/>
      <c r="P3" s="233"/>
      <c r="Q3" s="233"/>
      <c r="R3" s="233"/>
      <c r="S3" s="233"/>
      <c r="T3" s="233"/>
      <c r="U3" s="233"/>
      <c r="V3" s="233"/>
      <c r="W3" s="233"/>
      <c r="X3" s="233"/>
      <c r="Y3" s="233"/>
      <c r="Z3" s="233"/>
    </row>
    <row r="4" spans="1:26" ht="12.75" customHeight="1">
      <c r="A4" s="240"/>
      <c r="B4" s="241"/>
      <c r="C4" s="241"/>
      <c r="D4" s="241" t="s">
        <v>346</v>
      </c>
      <c r="E4" s="242">
        <v>280</v>
      </c>
      <c r="F4" s="243"/>
      <c r="G4" s="243"/>
      <c r="H4" s="244">
        <v>472233100</v>
      </c>
      <c r="I4" s="233"/>
      <c r="J4" s="233"/>
      <c r="K4" s="233"/>
      <c r="L4" s="233"/>
      <c r="M4" s="233"/>
      <c r="N4" s="233"/>
      <c r="O4" s="233"/>
      <c r="P4" s="233"/>
      <c r="Q4" s="233"/>
      <c r="R4" s="233"/>
      <c r="S4" s="233"/>
      <c r="T4" s="233"/>
      <c r="U4" s="233"/>
      <c r="V4" s="233"/>
      <c r="W4" s="233"/>
      <c r="X4" s="233"/>
      <c r="Y4" s="233"/>
      <c r="Z4" s="233"/>
    </row>
    <row r="5" spans="1:26" ht="12.75" customHeight="1">
      <c r="A5" s="240"/>
      <c r="B5" s="241"/>
      <c r="C5" s="241"/>
      <c r="D5" s="241" t="s">
        <v>361</v>
      </c>
      <c r="E5" s="242">
        <v>6</v>
      </c>
      <c r="F5" s="243"/>
      <c r="G5" s="243"/>
      <c r="H5" s="244">
        <v>153351750</v>
      </c>
      <c r="I5" s="233"/>
      <c r="J5" s="233"/>
      <c r="K5" s="233"/>
      <c r="L5" s="233"/>
      <c r="M5" s="233"/>
      <c r="N5" s="233"/>
      <c r="O5" s="233"/>
      <c r="P5" s="233"/>
      <c r="Q5" s="233"/>
      <c r="R5" s="233"/>
      <c r="S5" s="233"/>
      <c r="T5" s="233"/>
      <c r="U5" s="233"/>
      <c r="V5" s="233"/>
      <c r="W5" s="233"/>
      <c r="X5" s="233"/>
      <c r="Y5" s="233"/>
      <c r="Z5" s="233"/>
    </row>
    <row r="6" spans="1:26" ht="12.75" customHeight="1">
      <c r="A6" s="240"/>
      <c r="B6" s="241"/>
      <c r="C6" s="241"/>
      <c r="D6" s="241" t="s">
        <v>357</v>
      </c>
      <c r="E6" s="242">
        <v>6</v>
      </c>
      <c r="F6" s="243"/>
      <c r="G6" s="243"/>
      <c r="H6" s="244">
        <v>122758350</v>
      </c>
      <c r="I6" s="233"/>
      <c r="J6" s="233"/>
      <c r="K6" s="233"/>
      <c r="L6" s="233"/>
      <c r="M6" s="233"/>
      <c r="N6" s="233"/>
      <c r="O6" s="233"/>
      <c r="P6" s="233"/>
      <c r="Q6" s="233"/>
      <c r="R6" s="233"/>
      <c r="S6" s="233"/>
      <c r="T6" s="233"/>
      <c r="U6" s="233"/>
      <c r="V6" s="233"/>
      <c r="W6" s="233"/>
      <c r="X6" s="233"/>
      <c r="Y6" s="233"/>
      <c r="Z6" s="233"/>
    </row>
    <row r="7" spans="1:26" ht="12.75" customHeight="1">
      <c r="A7" s="240"/>
      <c r="B7" s="241"/>
      <c r="C7" s="241"/>
      <c r="D7" s="241" t="s">
        <v>367</v>
      </c>
      <c r="E7" s="245">
        <v>25</v>
      </c>
      <c r="F7" s="243"/>
      <c r="G7" s="243"/>
      <c r="H7" s="244">
        <v>187085800</v>
      </c>
      <c r="I7" s="233"/>
      <c r="J7" s="233"/>
      <c r="K7" s="233"/>
      <c r="L7" s="233"/>
      <c r="M7" s="233"/>
      <c r="N7" s="233"/>
      <c r="O7" s="233"/>
      <c r="P7" s="233"/>
      <c r="Q7" s="233"/>
      <c r="R7" s="233"/>
      <c r="S7" s="233"/>
      <c r="T7" s="233"/>
      <c r="U7" s="233"/>
      <c r="V7" s="233"/>
      <c r="W7" s="233"/>
      <c r="X7" s="233"/>
      <c r="Y7" s="233"/>
      <c r="Z7" s="233"/>
    </row>
    <row r="8" spans="1:26" ht="12.75" hidden="1" customHeight="1">
      <c r="A8" s="240"/>
      <c r="B8" s="241" t="s">
        <v>679</v>
      </c>
      <c r="C8" s="241" t="s">
        <v>680</v>
      </c>
      <c r="D8" s="241" t="s">
        <v>681</v>
      </c>
      <c r="E8" s="246">
        <v>1</v>
      </c>
      <c r="F8" s="243">
        <v>1</v>
      </c>
      <c r="G8" s="243">
        <v>12</v>
      </c>
      <c r="H8" s="244"/>
      <c r="I8" s="233"/>
      <c r="J8" s="233"/>
      <c r="K8" s="233"/>
      <c r="L8" s="233"/>
      <c r="M8" s="233"/>
      <c r="N8" s="233"/>
      <c r="O8" s="233"/>
      <c r="P8" s="233"/>
      <c r="Q8" s="233"/>
      <c r="R8" s="233"/>
      <c r="S8" s="233"/>
      <c r="T8" s="233"/>
      <c r="U8" s="233"/>
      <c r="V8" s="233"/>
      <c r="W8" s="233"/>
      <c r="X8" s="233"/>
      <c r="Y8" s="233"/>
      <c r="Z8" s="233"/>
    </row>
    <row r="9" spans="1:26" ht="12.75" hidden="1" customHeight="1">
      <c r="A9" s="240"/>
      <c r="B9" s="241" t="s">
        <v>679</v>
      </c>
      <c r="C9" s="241" t="s">
        <v>680</v>
      </c>
      <c r="D9" s="241" t="s">
        <v>682</v>
      </c>
      <c r="E9" s="243">
        <v>20</v>
      </c>
      <c r="F9" s="243">
        <v>1</v>
      </c>
      <c r="G9" s="243">
        <v>12</v>
      </c>
      <c r="H9" s="244"/>
      <c r="I9" s="233"/>
      <c r="J9" s="233"/>
      <c r="K9" s="233"/>
      <c r="L9" s="233"/>
      <c r="M9" s="233"/>
      <c r="N9" s="233"/>
      <c r="O9" s="233"/>
      <c r="P9" s="233"/>
      <c r="Q9" s="233"/>
      <c r="R9" s="233"/>
      <c r="S9" s="233"/>
      <c r="T9" s="233"/>
      <c r="U9" s="233"/>
      <c r="V9" s="233"/>
      <c r="W9" s="233"/>
      <c r="X9" s="233"/>
      <c r="Y9" s="233"/>
      <c r="Z9" s="233"/>
    </row>
    <row r="10" spans="1:26" ht="12.75" hidden="1" customHeight="1">
      <c r="A10" s="247"/>
      <c r="B10" s="248" t="s">
        <v>679</v>
      </c>
      <c r="C10" s="248" t="s">
        <v>680</v>
      </c>
      <c r="D10" s="248" t="s">
        <v>683</v>
      </c>
      <c r="E10" s="249">
        <v>938</v>
      </c>
      <c r="F10" s="249">
        <v>1</v>
      </c>
      <c r="G10" s="249">
        <v>12</v>
      </c>
      <c r="H10" s="250"/>
      <c r="I10" s="233"/>
      <c r="J10" s="233"/>
      <c r="K10" s="233"/>
      <c r="L10" s="233"/>
      <c r="M10" s="233"/>
      <c r="N10" s="233"/>
      <c r="O10" s="233"/>
      <c r="P10" s="233"/>
      <c r="Q10" s="233"/>
      <c r="R10" s="233"/>
      <c r="S10" s="233"/>
      <c r="T10" s="233"/>
      <c r="U10" s="233"/>
      <c r="V10" s="233"/>
      <c r="W10" s="233"/>
      <c r="X10" s="233"/>
      <c r="Y10" s="233"/>
      <c r="Z10" s="233"/>
    </row>
    <row r="11" spans="1:26" ht="31.5" customHeight="1">
      <c r="A11" s="422" t="s">
        <v>684</v>
      </c>
      <c r="B11" s="417"/>
      <c r="C11" s="417"/>
      <c r="D11" s="417"/>
      <c r="E11" s="417"/>
      <c r="F11" s="417"/>
      <c r="G11" s="418"/>
      <c r="H11" s="251">
        <f>SUM(H4:H10)</f>
        <v>935429000</v>
      </c>
      <c r="I11" s="233"/>
      <c r="J11" s="233"/>
      <c r="K11" s="233"/>
      <c r="L11" s="233"/>
      <c r="M11" s="233"/>
      <c r="N11" s="233"/>
      <c r="O11" s="233"/>
      <c r="P11" s="233"/>
      <c r="Q11" s="233"/>
      <c r="R11" s="233"/>
      <c r="S11" s="233"/>
      <c r="T11" s="233"/>
      <c r="U11" s="233"/>
      <c r="V11" s="233"/>
      <c r="W11" s="233"/>
      <c r="X11" s="233"/>
      <c r="Y11" s="233"/>
      <c r="Z11" s="233"/>
    </row>
    <row r="12" spans="1:26" ht="12.75" customHeight="1">
      <c r="A12" s="237" t="s">
        <v>671</v>
      </c>
      <c r="B12" s="238" t="s">
        <v>672</v>
      </c>
      <c r="C12" s="238" t="s">
        <v>673</v>
      </c>
      <c r="D12" s="238" t="s">
        <v>674</v>
      </c>
      <c r="E12" s="238" t="s">
        <v>675</v>
      </c>
      <c r="F12" s="238" t="s">
        <v>676</v>
      </c>
      <c r="G12" s="238" t="s">
        <v>677</v>
      </c>
      <c r="H12" s="239" t="s">
        <v>678</v>
      </c>
      <c r="I12" s="233"/>
      <c r="J12" s="233"/>
      <c r="K12" s="233"/>
      <c r="L12" s="233"/>
      <c r="M12" s="233"/>
      <c r="N12" s="233"/>
      <c r="O12" s="233"/>
      <c r="P12" s="233"/>
      <c r="Q12" s="233"/>
      <c r="R12" s="233"/>
      <c r="S12" s="233"/>
      <c r="T12" s="233"/>
      <c r="U12" s="233"/>
      <c r="V12" s="233"/>
      <c r="W12" s="233"/>
      <c r="X12" s="233"/>
      <c r="Y12" s="233"/>
      <c r="Z12" s="233"/>
    </row>
    <row r="13" spans="1:26" ht="12.75" customHeight="1">
      <c r="A13" s="240"/>
      <c r="B13" s="241"/>
      <c r="C13" s="241"/>
      <c r="D13" s="241" t="s">
        <v>82</v>
      </c>
      <c r="E13" s="252">
        <v>1</v>
      </c>
      <c r="F13" s="243"/>
      <c r="G13" s="243"/>
      <c r="H13" s="244">
        <v>3667652602</v>
      </c>
      <c r="I13" s="233"/>
      <c r="J13" s="233"/>
      <c r="K13" s="233"/>
      <c r="L13" s="233"/>
      <c r="M13" s="233"/>
      <c r="N13" s="233"/>
      <c r="O13" s="233"/>
      <c r="P13" s="233"/>
      <c r="Q13" s="233"/>
      <c r="R13" s="233"/>
      <c r="S13" s="233"/>
      <c r="T13" s="233"/>
      <c r="U13" s="233"/>
      <c r="V13" s="233"/>
      <c r="W13" s="233"/>
      <c r="X13" s="233"/>
      <c r="Y13" s="233"/>
      <c r="Z13" s="233"/>
    </row>
    <row r="14" spans="1:26" ht="12.75" customHeight="1">
      <c r="A14" s="240"/>
      <c r="B14" s="241"/>
      <c r="C14" s="241"/>
      <c r="D14" s="241" t="s">
        <v>246</v>
      </c>
      <c r="E14" s="252">
        <v>1</v>
      </c>
      <c r="F14" s="243"/>
      <c r="G14" s="243"/>
      <c r="H14" s="244">
        <v>300093730</v>
      </c>
      <c r="I14" s="233"/>
      <c r="J14" s="233"/>
      <c r="K14" s="233"/>
      <c r="L14" s="233"/>
      <c r="M14" s="233"/>
      <c r="N14" s="233"/>
      <c r="O14" s="233"/>
      <c r="P14" s="233"/>
      <c r="Q14" s="233"/>
      <c r="R14" s="233"/>
      <c r="S14" s="233"/>
      <c r="T14" s="233"/>
      <c r="U14" s="233"/>
      <c r="V14" s="233"/>
      <c r="W14" s="233"/>
      <c r="X14" s="233"/>
      <c r="Y14" s="233"/>
      <c r="Z14" s="233"/>
    </row>
    <row r="15" spans="1:26" ht="12.75" customHeight="1">
      <c r="A15" s="240"/>
      <c r="B15" s="241"/>
      <c r="C15" s="241"/>
      <c r="D15" s="241" t="s">
        <v>118</v>
      </c>
      <c r="E15" s="252">
        <v>1</v>
      </c>
      <c r="F15" s="243"/>
      <c r="G15" s="243"/>
      <c r="H15" s="244">
        <v>121818630</v>
      </c>
      <c r="I15" s="233"/>
      <c r="J15" s="233"/>
      <c r="K15" s="233"/>
      <c r="L15" s="233"/>
      <c r="M15" s="233"/>
      <c r="N15" s="233"/>
      <c r="O15" s="233"/>
      <c r="P15" s="233"/>
      <c r="Q15" s="233"/>
      <c r="R15" s="233"/>
      <c r="S15" s="233"/>
      <c r="T15" s="233"/>
      <c r="U15" s="233"/>
      <c r="V15" s="233"/>
      <c r="W15" s="233"/>
      <c r="X15" s="233"/>
      <c r="Y15" s="233"/>
      <c r="Z15" s="233"/>
    </row>
    <row r="16" spans="1:26" ht="12.75" customHeight="1">
      <c r="A16" s="240"/>
      <c r="B16" s="241"/>
      <c r="C16" s="241"/>
      <c r="D16" s="241" t="s">
        <v>105</v>
      </c>
      <c r="E16" s="252">
        <v>1</v>
      </c>
      <c r="F16" s="243"/>
      <c r="G16" s="243"/>
      <c r="H16" s="244">
        <v>212760530</v>
      </c>
      <c r="I16" s="233"/>
      <c r="J16" s="233"/>
      <c r="K16" s="233"/>
      <c r="L16" s="233"/>
      <c r="M16" s="233"/>
      <c r="N16" s="233"/>
      <c r="O16" s="233"/>
      <c r="P16" s="233"/>
      <c r="Q16" s="233"/>
      <c r="R16" s="233"/>
      <c r="S16" s="233"/>
      <c r="T16" s="233"/>
      <c r="U16" s="233"/>
      <c r="V16" s="233"/>
      <c r="W16" s="233"/>
      <c r="X16" s="233"/>
      <c r="Y16" s="233"/>
      <c r="Z16" s="233"/>
    </row>
    <row r="17" spans="1:26" ht="12.75" hidden="1" customHeight="1">
      <c r="A17" s="253" t="s">
        <v>685</v>
      </c>
      <c r="B17" s="241" t="s">
        <v>679</v>
      </c>
      <c r="C17" s="241" t="s">
        <v>686</v>
      </c>
      <c r="D17" s="241" t="s">
        <v>687</v>
      </c>
      <c r="E17" s="243">
        <v>340</v>
      </c>
      <c r="F17" s="243">
        <v>1</v>
      </c>
      <c r="G17" s="243">
        <v>12</v>
      </c>
      <c r="H17" s="244"/>
      <c r="I17" s="233"/>
      <c r="J17" s="233"/>
      <c r="K17" s="233"/>
      <c r="L17" s="233"/>
      <c r="M17" s="233"/>
      <c r="N17" s="233"/>
      <c r="O17" s="233"/>
      <c r="P17" s="233"/>
      <c r="Q17" s="233"/>
      <c r="R17" s="233"/>
      <c r="S17" s="233"/>
      <c r="T17" s="233"/>
      <c r="U17" s="233"/>
      <c r="V17" s="233"/>
      <c r="W17" s="233"/>
      <c r="X17" s="233"/>
      <c r="Y17" s="233"/>
      <c r="Z17" s="233"/>
    </row>
    <row r="18" spans="1:26" ht="12.75" hidden="1" customHeight="1">
      <c r="A18" s="253" t="s">
        <v>685</v>
      </c>
      <c r="B18" s="241" t="s">
        <v>679</v>
      </c>
      <c r="C18" s="241" t="s">
        <v>686</v>
      </c>
      <c r="D18" s="241" t="s">
        <v>688</v>
      </c>
      <c r="E18" s="243">
        <v>340</v>
      </c>
      <c r="F18" s="243">
        <v>1</v>
      </c>
      <c r="G18" s="243">
        <v>12</v>
      </c>
      <c r="H18" s="244"/>
      <c r="I18" s="233"/>
      <c r="J18" s="233"/>
      <c r="K18" s="233"/>
      <c r="L18" s="233"/>
      <c r="M18" s="233"/>
      <c r="N18" s="233"/>
      <c r="O18" s="233"/>
      <c r="P18" s="233"/>
      <c r="Q18" s="233"/>
      <c r="R18" s="233"/>
      <c r="S18" s="233"/>
      <c r="T18" s="233"/>
      <c r="U18" s="233"/>
      <c r="V18" s="233"/>
      <c r="W18" s="233"/>
      <c r="X18" s="233"/>
      <c r="Y18" s="233"/>
      <c r="Z18" s="233"/>
    </row>
    <row r="19" spans="1:26" ht="12.75" hidden="1" customHeight="1">
      <c r="A19" s="253" t="s">
        <v>685</v>
      </c>
      <c r="B19" s="241" t="s">
        <v>679</v>
      </c>
      <c r="C19" s="241" t="s">
        <v>686</v>
      </c>
      <c r="D19" s="241" t="s">
        <v>689</v>
      </c>
      <c r="E19" s="243">
        <v>5</v>
      </c>
      <c r="F19" s="243">
        <v>1</v>
      </c>
      <c r="G19" s="243">
        <v>12</v>
      </c>
      <c r="H19" s="244"/>
      <c r="I19" s="233"/>
      <c r="J19" s="233"/>
      <c r="K19" s="233"/>
      <c r="L19" s="233"/>
      <c r="M19" s="233"/>
      <c r="N19" s="233"/>
      <c r="O19" s="233"/>
      <c r="P19" s="233"/>
      <c r="Q19" s="233"/>
      <c r="R19" s="233"/>
      <c r="S19" s="233"/>
      <c r="T19" s="233"/>
      <c r="U19" s="233"/>
      <c r="V19" s="233"/>
      <c r="W19" s="233"/>
      <c r="X19" s="233"/>
      <c r="Y19" s="233"/>
      <c r="Z19" s="233"/>
    </row>
    <row r="20" spans="1:26" ht="12.75" hidden="1" customHeight="1">
      <c r="A20" s="253" t="s">
        <v>685</v>
      </c>
      <c r="B20" s="241" t="s">
        <v>679</v>
      </c>
      <c r="C20" s="241" t="s">
        <v>686</v>
      </c>
      <c r="D20" s="241" t="s">
        <v>690</v>
      </c>
      <c r="E20" s="243">
        <v>170</v>
      </c>
      <c r="F20" s="243">
        <v>1</v>
      </c>
      <c r="G20" s="243">
        <v>12</v>
      </c>
      <c r="H20" s="244"/>
      <c r="I20" s="233"/>
      <c r="J20" s="233"/>
      <c r="K20" s="233"/>
      <c r="L20" s="233"/>
      <c r="M20" s="233"/>
      <c r="N20" s="233"/>
      <c r="O20" s="233"/>
      <c r="P20" s="233"/>
      <c r="Q20" s="233"/>
      <c r="R20" s="233"/>
      <c r="S20" s="233"/>
      <c r="T20" s="233"/>
      <c r="U20" s="233"/>
      <c r="V20" s="233"/>
      <c r="W20" s="233"/>
      <c r="X20" s="233"/>
      <c r="Y20" s="233"/>
      <c r="Z20" s="233"/>
    </row>
    <row r="21" spans="1:26" ht="12.75" hidden="1" customHeight="1">
      <c r="A21" s="253" t="s">
        <v>685</v>
      </c>
      <c r="B21" s="241" t="s">
        <v>679</v>
      </c>
      <c r="C21" s="241" t="s">
        <v>686</v>
      </c>
      <c r="D21" s="241" t="s">
        <v>691</v>
      </c>
      <c r="E21" s="243">
        <v>34</v>
      </c>
      <c r="F21" s="243">
        <v>1</v>
      </c>
      <c r="G21" s="243">
        <v>12</v>
      </c>
      <c r="H21" s="244"/>
      <c r="I21" s="233"/>
      <c r="J21" s="233"/>
      <c r="K21" s="233"/>
      <c r="L21" s="233"/>
      <c r="M21" s="233"/>
      <c r="N21" s="233"/>
      <c r="O21" s="233"/>
      <c r="P21" s="233"/>
      <c r="Q21" s="233"/>
      <c r="R21" s="233"/>
      <c r="S21" s="233"/>
      <c r="T21" s="233"/>
      <c r="U21" s="233"/>
      <c r="V21" s="233"/>
      <c r="W21" s="233"/>
      <c r="X21" s="233"/>
      <c r="Y21" s="233"/>
      <c r="Z21" s="233"/>
    </row>
    <row r="22" spans="1:26" ht="12.75" hidden="1" customHeight="1">
      <c r="A22" s="254" t="s">
        <v>685</v>
      </c>
      <c r="B22" s="248" t="s">
        <v>679</v>
      </c>
      <c r="C22" s="248" t="s">
        <v>686</v>
      </c>
      <c r="D22" s="248" t="s">
        <v>692</v>
      </c>
      <c r="E22" s="249">
        <v>102</v>
      </c>
      <c r="F22" s="249">
        <v>1</v>
      </c>
      <c r="G22" s="249" t="s">
        <v>693</v>
      </c>
      <c r="H22" s="250"/>
      <c r="I22" s="233"/>
      <c r="J22" s="233"/>
      <c r="K22" s="233"/>
      <c r="L22" s="233"/>
      <c r="M22" s="233"/>
      <c r="N22" s="233"/>
      <c r="O22" s="233"/>
      <c r="P22" s="233"/>
      <c r="Q22" s="233"/>
      <c r="R22" s="233"/>
      <c r="S22" s="233"/>
      <c r="T22" s="233"/>
      <c r="U22" s="233"/>
      <c r="V22" s="233"/>
      <c r="W22" s="233"/>
      <c r="X22" s="233"/>
      <c r="Y22" s="233"/>
      <c r="Z22" s="233"/>
    </row>
    <row r="23" spans="1:26" ht="27" customHeight="1">
      <c r="A23" s="416" t="s">
        <v>694</v>
      </c>
      <c r="B23" s="417"/>
      <c r="C23" s="417"/>
      <c r="D23" s="417"/>
      <c r="E23" s="417"/>
      <c r="F23" s="417"/>
      <c r="G23" s="418"/>
      <c r="H23" s="255">
        <f>SUM(H13:H22)</f>
        <v>4302325492</v>
      </c>
      <c r="I23" s="233"/>
      <c r="J23" s="233"/>
      <c r="K23" s="233"/>
      <c r="L23" s="233"/>
      <c r="M23" s="233"/>
      <c r="N23" s="233"/>
      <c r="O23" s="233"/>
      <c r="P23" s="233"/>
      <c r="Q23" s="233"/>
      <c r="R23" s="233"/>
      <c r="S23" s="233"/>
      <c r="T23" s="233"/>
      <c r="U23" s="233"/>
      <c r="V23" s="233"/>
      <c r="W23" s="233"/>
      <c r="X23" s="233"/>
      <c r="Y23" s="233"/>
      <c r="Z23" s="233"/>
    </row>
    <row r="24" spans="1:26" ht="12.75" customHeight="1">
      <c r="A24" s="237" t="s">
        <v>671</v>
      </c>
      <c r="B24" s="238" t="s">
        <v>672</v>
      </c>
      <c r="C24" s="238" t="s">
        <v>673</v>
      </c>
      <c r="D24" s="238" t="s">
        <v>674</v>
      </c>
      <c r="E24" s="238" t="s">
        <v>675</v>
      </c>
      <c r="F24" s="238" t="s">
        <v>676</v>
      </c>
      <c r="G24" s="238" t="s">
        <v>677</v>
      </c>
      <c r="H24" s="239" t="s">
        <v>678</v>
      </c>
      <c r="I24" s="233"/>
      <c r="J24" s="233"/>
      <c r="K24" s="233"/>
      <c r="L24" s="233"/>
      <c r="M24" s="233"/>
      <c r="N24" s="233"/>
      <c r="O24" s="233"/>
      <c r="P24" s="233"/>
      <c r="Q24" s="233"/>
      <c r="R24" s="233"/>
      <c r="S24" s="233"/>
      <c r="T24" s="233"/>
      <c r="U24" s="233"/>
      <c r="V24" s="233"/>
      <c r="W24" s="233"/>
      <c r="X24" s="233"/>
      <c r="Y24" s="233"/>
      <c r="Z24" s="233"/>
    </row>
    <row r="25" spans="1:26" ht="12.75" customHeight="1">
      <c r="A25" s="240"/>
      <c r="B25" s="241"/>
      <c r="C25" s="241"/>
      <c r="D25" s="241" t="s">
        <v>695</v>
      </c>
      <c r="E25" s="245">
        <v>3200</v>
      </c>
      <c r="F25" s="243"/>
      <c r="G25" s="243"/>
      <c r="H25" s="244">
        <v>1259942712.5</v>
      </c>
      <c r="I25" s="233"/>
      <c r="J25" s="233"/>
      <c r="K25" s="233"/>
      <c r="L25" s="233"/>
      <c r="M25" s="233"/>
      <c r="N25" s="233"/>
      <c r="O25" s="233"/>
      <c r="P25" s="233"/>
      <c r="Q25" s="233"/>
      <c r="R25" s="233"/>
      <c r="S25" s="233"/>
      <c r="T25" s="233"/>
      <c r="U25" s="233"/>
      <c r="V25" s="233"/>
      <c r="W25" s="233"/>
      <c r="X25" s="233"/>
      <c r="Y25" s="233"/>
      <c r="Z25" s="233"/>
    </row>
    <row r="26" spans="1:26" ht="12.75" customHeight="1">
      <c r="A26" s="240"/>
      <c r="B26" s="241"/>
      <c r="C26" s="241"/>
      <c r="D26" s="241" t="s">
        <v>331</v>
      </c>
      <c r="E26" s="242">
        <v>1000</v>
      </c>
      <c r="F26" s="243"/>
      <c r="G26" s="243"/>
      <c r="H26" s="244">
        <v>4129283396.5</v>
      </c>
      <c r="I26" s="233"/>
      <c r="J26" s="233"/>
      <c r="K26" s="233"/>
      <c r="L26" s="233"/>
      <c r="M26" s="233"/>
      <c r="N26" s="233"/>
      <c r="O26" s="233"/>
      <c r="P26" s="233"/>
      <c r="Q26" s="233"/>
      <c r="R26" s="233"/>
      <c r="S26" s="233"/>
      <c r="T26" s="233"/>
      <c r="U26" s="233"/>
      <c r="V26" s="233"/>
      <c r="W26" s="233"/>
      <c r="X26" s="233"/>
      <c r="Y26" s="233"/>
      <c r="Z26" s="233"/>
    </row>
    <row r="27" spans="1:26" ht="12.75" customHeight="1">
      <c r="A27" s="253"/>
      <c r="B27" s="241"/>
      <c r="C27" s="241"/>
      <c r="D27" s="241" t="s">
        <v>696</v>
      </c>
      <c r="E27" s="242">
        <v>1</v>
      </c>
      <c r="F27" s="243"/>
      <c r="G27" s="243"/>
      <c r="H27" s="244">
        <v>118662600</v>
      </c>
      <c r="I27" s="233"/>
      <c r="J27" s="233"/>
      <c r="K27" s="233"/>
      <c r="L27" s="233"/>
      <c r="M27" s="233"/>
      <c r="N27" s="233"/>
      <c r="O27" s="233"/>
      <c r="P27" s="233"/>
      <c r="Q27" s="233"/>
      <c r="R27" s="233"/>
      <c r="S27" s="233"/>
      <c r="T27" s="233"/>
      <c r="U27" s="233"/>
      <c r="V27" s="233"/>
      <c r="W27" s="233"/>
      <c r="X27" s="233"/>
      <c r="Y27" s="233"/>
      <c r="Z27" s="233"/>
    </row>
    <row r="28" spans="1:26" ht="26.25" customHeight="1">
      <c r="A28" s="416" t="s">
        <v>697</v>
      </c>
      <c r="B28" s="417"/>
      <c r="C28" s="417"/>
      <c r="D28" s="417"/>
      <c r="E28" s="417"/>
      <c r="F28" s="417"/>
      <c r="G28" s="418"/>
      <c r="H28" s="255">
        <f>SUM(H25:H27)</f>
        <v>5507888709</v>
      </c>
      <c r="I28" s="233"/>
      <c r="J28" s="233"/>
      <c r="K28" s="233"/>
      <c r="L28" s="233"/>
      <c r="M28" s="233"/>
      <c r="N28" s="233"/>
      <c r="O28" s="233"/>
      <c r="P28" s="233"/>
      <c r="Q28" s="233"/>
      <c r="R28" s="233"/>
      <c r="S28" s="233"/>
      <c r="T28" s="233"/>
      <c r="U28" s="233"/>
      <c r="V28" s="233"/>
      <c r="W28" s="233"/>
      <c r="X28" s="233"/>
      <c r="Y28" s="233"/>
      <c r="Z28" s="233"/>
    </row>
    <row r="29" spans="1:26" ht="12.75" customHeight="1">
      <c r="A29" s="237" t="s">
        <v>671</v>
      </c>
      <c r="B29" s="238" t="s">
        <v>672</v>
      </c>
      <c r="C29" s="238" t="s">
        <v>673</v>
      </c>
      <c r="D29" s="238" t="s">
        <v>674</v>
      </c>
      <c r="E29" s="238" t="s">
        <v>675</v>
      </c>
      <c r="F29" s="238" t="s">
        <v>676</v>
      </c>
      <c r="G29" s="238" t="s">
        <v>677</v>
      </c>
      <c r="H29" s="239" t="s">
        <v>678</v>
      </c>
      <c r="I29" s="233"/>
      <c r="J29" s="233"/>
      <c r="K29" s="233"/>
      <c r="L29" s="233"/>
      <c r="M29" s="233"/>
      <c r="N29" s="233"/>
      <c r="O29" s="233"/>
      <c r="P29" s="233"/>
      <c r="Q29" s="233"/>
      <c r="R29" s="233"/>
      <c r="S29" s="233"/>
      <c r="T29" s="233"/>
      <c r="U29" s="233"/>
      <c r="V29" s="233"/>
      <c r="W29" s="233"/>
      <c r="X29" s="233"/>
      <c r="Y29" s="233"/>
      <c r="Z29" s="233"/>
    </row>
    <row r="30" spans="1:26" ht="12.75" customHeight="1">
      <c r="A30" s="240"/>
      <c r="B30" s="241"/>
      <c r="C30" s="256"/>
      <c r="D30" s="256" t="s">
        <v>698</v>
      </c>
      <c r="E30" s="245">
        <v>635</v>
      </c>
      <c r="F30" s="257"/>
      <c r="G30" s="257"/>
      <c r="H30" s="244">
        <v>320000000</v>
      </c>
      <c r="I30" s="233"/>
      <c r="J30" s="233"/>
      <c r="K30" s="233"/>
      <c r="L30" s="233"/>
      <c r="M30" s="233"/>
      <c r="N30" s="233"/>
      <c r="O30" s="233"/>
      <c r="P30" s="233"/>
      <c r="Q30" s="233"/>
      <c r="R30" s="233"/>
      <c r="S30" s="233"/>
      <c r="T30" s="233"/>
      <c r="U30" s="233"/>
      <c r="V30" s="233"/>
      <c r="W30" s="233"/>
      <c r="X30" s="233"/>
      <c r="Y30" s="233"/>
      <c r="Z30" s="233"/>
    </row>
    <row r="31" spans="1:26" ht="12.75" customHeight="1">
      <c r="A31" s="240"/>
      <c r="B31" s="241"/>
      <c r="C31" s="241"/>
      <c r="D31" s="256" t="s">
        <v>281</v>
      </c>
      <c r="E31" s="245">
        <v>212</v>
      </c>
      <c r="F31" s="243"/>
      <c r="G31" s="243"/>
      <c r="H31" s="244">
        <v>80000000</v>
      </c>
      <c r="I31" s="233"/>
      <c r="J31" s="233"/>
      <c r="K31" s="233"/>
      <c r="L31" s="233"/>
      <c r="M31" s="233"/>
      <c r="N31" s="233"/>
      <c r="O31" s="233"/>
      <c r="P31" s="233"/>
      <c r="Q31" s="233"/>
      <c r="R31" s="233"/>
      <c r="S31" s="233"/>
      <c r="T31" s="233"/>
      <c r="U31" s="233"/>
      <c r="V31" s="233"/>
      <c r="W31" s="233"/>
      <c r="X31" s="233"/>
      <c r="Y31" s="233"/>
      <c r="Z31" s="233"/>
    </row>
    <row r="32" spans="1:26" ht="33" customHeight="1">
      <c r="A32" s="416" t="s">
        <v>699</v>
      </c>
      <c r="B32" s="417"/>
      <c r="C32" s="417"/>
      <c r="D32" s="417"/>
      <c r="E32" s="417"/>
      <c r="F32" s="417"/>
      <c r="G32" s="418"/>
      <c r="H32" s="258">
        <f>SUM(H30:H31)</f>
        <v>400000000</v>
      </c>
      <c r="I32" s="233"/>
      <c r="J32" s="233"/>
      <c r="K32" s="233"/>
      <c r="L32" s="233"/>
      <c r="M32" s="233"/>
      <c r="N32" s="233"/>
      <c r="O32" s="233"/>
      <c r="P32" s="233"/>
      <c r="Q32" s="233"/>
      <c r="R32" s="233"/>
      <c r="S32" s="233"/>
      <c r="T32" s="233"/>
      <c r="U32" s="233"/>
      <c r="V32" s="233"/>
      <c r="W32" s="233"/>
      <c r="X32" s="233"/>
      <c r="Y32" s="233"/>
      <c r="Z32" s="233"/>
    </row>
    <row r="33" spans="1:26" ht="33" customHeight="1">
      <c r="A33" s="237" t="s">
        <v>671</v>
      </c>
      <c r="B33" s="238" t="s">
        <v>672</v>
      </c>
      <c r="C33" s="238" t="s">
        <v>673</v>
      </c>
      <c r="D33" s="238" t="s">
        <v>674</v>
      </c>
      <c r="E33" s="238" t="s">
        <v>675</v>
      </c>
      <c r="F33" s="238" t="s">
        <v>676</v>
      </c>
      <c r="G33" s="238" t="s">
        <v>677</v>
      </c>
      <c r="H33" s="239" t="s">
        <v>678</v>
      </c>
      <c r="I33" s="233"/>
      <c r="J33" s="233"/>
      <c r="K33" s="233"/>
      <c r="L33" s="233"/>
      <c r="M33" s="233"/>
      <c r="N33" s="233"/>
      <c r="O33" s="233"/>
      <c r="P33" s="233"/>
      <c r="Q33" s="233"/>
      <c r="R33" s="233"/>
      <c r="S33" s="233"/>
      <c r="T33" s="233"/>
      <c r="U33" s="233"/>
      <c r="V33" s="233"/>
      <c r="W33" s="233"/>
      <c r="X33" s="233"/>
      <c r="Y33" s="233"/>
      <c r="Z33" s="233"/>
    </row>
    <row r="34" spans="1:26" ht="33" customHeight="1">
      <c r="A34" s="240"/>
      <c r="B34" s="241"/>
      <c r="C34" s="256"/>
      <c r="D34" s="256" t="s">
        <v>537</v>
      </c>
      <c r="E34" s="245">
        <v>1</v>
      </c>
      <c r="F34" s="257"/>
      <c r="G34" s="257"/>
      <c r="H34" s="244">
        <v>7160597755</v>
      </c>
      <c r="I34" s="233"/>
      <c r="J34" s="233"/>
      <c r="K34" s="233"/>
      <c r="L34" s="233"/>
      <c r="M34" s="233"/>
      <c r="N34" s="233"/>
      <c r="O34" s="233"/>
      <c r="P34" s="233"/>
      <c r="Q34" s="233"/>
      <c r="R34" s="233"/>
      <c r="S34" s="233"/>
      <c r="T34" s="233"/>
      <c r="U34" s="233"/>
      <c r="V34" s="233"/>
      <c r="W34" s="233"/>
      <c r="X34" s="233"/>
      <c r="Y34" s="233"/>
      <c r="Z34" s="233"/>
    </row>
    <row r="35" spans="1:26" ht="33" customHeight="1">
      <c r="A35" s="240"/>
      <c r="B35" s="241"/>
      <c r="C35" s="241"/>
      <c r="D35" s="256" t="s">
        <v>546</v>
      </c>
      <c r="E35" s="245">
        <v>1</v>
      </c>
      <c r="F35" s="243"/>
      <c r="G35" s="243"/>
      <c r="H35" s="244">
        <v>3068827609.5</v>
      </c>
      <c r="I35" s="233"/>
      <c r="J35" s="233"/>
      <c r="K35" s="233"/>
      <c r="L35" s="233"/>
      <c r="M35" s="233"/>
      <c r="N35" s="233"/>
      <c r="O35" s="233"/>
      <c r="P35" s="233"/>
      <c r="Q35" s="233"/>
      <c r="R35" s="233"/>
      <c r="S35" s="233"/>
      <c r="T35" s="233"/>
      <c r="U35" s="233"/>
      <c r="V35" s="233"/>
      <c r="W35" s="233"/>
      <c r="X35" s="233"/>
      <c r="Y35" s="233"/>
      <c r="Z35" s="233"/>
    </row>
    <row r="36" spans="1:26" ht="33" customHeight="1">
      <c r="A36" s="416" t="s">
        <v>700</v>
      </c>
      <c r="B36" s="417"/>
      <c r="C36" s="417"/>
      <c r="D36" s="417"/>
      <c r="E36" s="417"/>
      <c r="F36" s="417"/>
      <c r="G36" s="418"/>
      <c r="H36" s="258">
        <f>SUM(H34:H35)</f>
        <v>10229425364.5</v>
      </c>
      <c r="I36" s="233"/>
      <c r="J36" s="233"/>
      <c r="K36" s="233"/>
      <c r="L36" s="259"/>
      <c r="M36" s="233"/>
      <c r="N36" s="233"/>
      <c r="O36" s="233"/>
      <c r="P36" s="233"/>
      <c r="Q36" s="233"/>
      <c r="R36" s="233"/>
      <c r="S36" s="233"/>
      <c r="T36" s="233"/>
      <c r="U36" s="233"/>
      <c r="V36" s="233"/>
      <c r="W36" s="233"/>
      <c r="X36" s="233"/>
      <c r="Y36" s="233"/>
      <c r="Z36" s="233"/>
    </row>
    <row r="37" spans="1:26" ht="33" customHeight="1">
      <c r="A37" s="237" t="s">
        <v>671</v>
      </c>
      <c r="B37" s="238" t="s">
        <v>672</v>
      </c>
      <c r="C37" s="238" t="s">
        <v>673</v>
      </c>
      <c r="D37" s="238" t="s">
        <v>674</v>
      </c>
      <c r="E37" s="238" t="s">
        <v>675</v>
      </c>
      <c r="F37" s="238" t="s">
        <v>676</v>
      </c>
      <c r="G37" s="238" t="s">
        <v>677</v>
      </c>
      <c r="H37" s="239" t="s">
        <v>678</v>
      </c>
      <c r="I37" s="233"/>
      <c r="J37" s="233"/>
      <c r="K37" s="233"/>
      <c r="L37" s="233"/>
      <c r="M37" s="233"/>
      <c r="N37" s="233"/>
      <c r="O37" s="233"/>
      <c r="P37" s="233"/>
      <c r="Q37" s="233"/>
      <c r="R37" s="233"/>
      <c r="S37" s="233"/>
      <c r="T37" s="233"/>
      <c r="U37" s="233"/>
      <c r="V37" s="233"/>
      <c r="W37" s="233"/>
      <c r="X37" s="233"/>
      <c r="Y37" s="233"/>
      <c r="Z37" s="233"/>
    </row>
    <row r="38" spans="1:26" ht="12.75" customHeight="1">
      <c r="A38" s="240"/>
      <c r="B38" s="241"/>
      <c r="C38" s="256"/>
      <c r="D38" s="256" t="s">
        <v>394</v>
      </c>
      <c r="E38" s="245">
        <v>4</v>
      </c>
      <c r="F38" s="257"/>
      <c r="G38" s="257"/>
      <c r="H38" s="244">
        <v>462432052</v>
      </c>
      <c r="I38" s="233"/>
      <c r="J38" s="233"/>
      <c r="K38" s="233"/>
      <c r="L38" s="233"/>
      <c r="M38" s="233"/>
      <c r="N38" s="233"/>
      <c r="O38" s="233"/>
      <c r="P38" s="233"/>
      <c r="Q38" s="233"/>
      <c r="R38" s="233"/>
      <c r="S38" s="233"/>
      <c r="T38" s="233"/>
      <c r="U38" s="233"/>
      <c r="V38" s="233"/>
      <c r="W38" s="233"/>
      <c r="X38" s="233"/>
      <c r="Y38" s="233"/>
      <c r="Z38" s="233"/>
    </row>
    <row r="39" spans="1:26" ht="12.75" customHeight="1">
      <c r="A39" s="240"/>
      <c r="B39" s="241"/>
      <c r="C39" s="241"/>
      <c r="D39" s="256" t="s">
        <v>402</v>
      </c>
      <c r="E39" s="245">
        <v>4</v>
      </c>
      <c r="F39" s="243"/>
      <c r="G39" s="243"/>
      <c r="H39" s="244">
        <v>150956400</v>
      </c>
      <c r="I39" s="233"/>
      <c r="J39" s="233"/>
      <c r="K39" s="233"/>
      <c r="L39" s="233"/>
      <c r="M39" s="233"/>
      <c r="N39" s="233"/>
      <c r="O39" s="233"/>
      <c r="P39" s="233"/>
      <c r="Q39" s="233"/>
      <c r="R39" s="233"/>
      <c r="S39" s="233"/>
      <c r="T39" s="233"/>
      <c r="U39" s="233"/>
      <c r="V39" s="233"/>
      <c r="W39" s="233"/>
      <c r="X39" s="233"/>
      <c r="Y39" s="233"/>
      <c r="Z39" s="233"/>
    </row>
    <row r="40" spans="1:26" ht="33" customHeight="1">
      <c r="A40" s="240"/>
      <c r="B40" s="241"/>
      <c r="C40" s="241"/>
      <c r="D40" s="256" t="s">
        <v>406</v>
      </c>
      <c r="E40" s="245">
        <v>19</v>
      </c>
      <c r="F40" s="243"/>
      <c r="G40" s="243"/>
      <c r="H40" s="244">
        <v>3554408270</v>
      </c>
      <c r="I40" s="233"/>
      <c r="J40" s="233"/>
      <c r="K40" s="233"/>
      <c r="L40" s="233"/>
      <c r="M40" s="233"/>
      <c r="N40" s="233"/>
      <c r="O40" s="233"/>
      <c r="P40" s="233"/>
      <c r="Q40" s="233"/>
      <c r="R40" s="233"/>
      <c r="S40" s="233"/>
      <c r="T40" s="233"/>
      <c r="U40" s="233"/>
      <c r="V40" s="233"/>
      <c r="W40" s="233"/>
      <c r="X40" s="233"/>
      <c r="Y40" s="233"/>
      <c r="Z40" s="233"/>
    </row>
    <row r="41" spans="1:26" ht="33" customHeight="1">
      <c r="A41" s="253"/>
      <c r="B41" s="241"/>
      <c r="C41" s="241"/>
      <c r="D41" s="256" t="s">
        <v>379</v>
      </c>
      <c r="E41" s="245">
        <v>12</v>
      </c>
      <c r="F41" s="243"/>
      <c r="G41" s="243"/>
      <c r="H41" s="244">
        <v>87934950</v>
      </c>
      <c r="I41" s="233"/>
      <c r="J41" s="233"/>
      <c r="K41" s="233"/>
      <c r="L41" s="233"/>
      <c r="M41" s="233"/>
      <c r="N41" s="233"/>
      <c r="O41" s="233"/>
      <c r="P41" s="233"/>
      <c r="Q41" s="233"/>
      <c r="R41" s="233"/>
      <c r="S41" s="233"/>
      <c r="T41" s="233"/>
      <c r="U41" s="233"/>
      <c r="V41" s="233"/>
      <c r="W41" s="233"/>
      <c r="X41" s="233"/>
      <c r="Y41" s="233"/>
      <c r="Z41" s="233"/>
    </row>
    <row r="42" spans="1:26" ht="33" customHeight="1">
      <c r="A42" s="416" t="s">
        <v>701</v>
      </c>
      <c r="B42" s="417"/>
      <c r="C42" s="417"/>
      <c r="D42" s="417"/>
      <c r="E42" s="417"/>
      <c r="F42" s="417"/>
      <c r="G42" s="418"/>
      <c r="H42" s="258">
        <f>SUM(H38:H41)</f>
        <v>4255731672</v>
      </c>
      <c r="I42" s="233"/>
      <c r="J42" s="233"/>
      <c r="K42" s="233"/>
      <c r="L42" s="233"/>
      <c r="M42" s="233"/>
      <c r="N42" s="233"/>
      <c r="O42" s="233"/>
      <c r="P42" s="233"/>
      <c r="Q42" s="233"/>
      <c r="R42" s="233"/>
      <c r="S42" s="233"/>
      <c r="T42" s="233"/>
      <c r="U42" s="233"/>
      <c r="V42" s="233"/>
      <c r="W42" s="233"/>
      <c r="X42" s="233"/>
      <c r="Y42" s="233"/>
      <c r="Z42" s="233"/>
    </row>
    <row r="43" spans="1:26" ht="33" customHeight="1">
      <c r="A43" s="237" t="s">
        <v>671</v>
      </c>
      <c r="B43" s="238" t="s">
        <v>672</v>
      </c>
      <c r="C43" s="238" t="s">
        <v>673</v>
      </c>
      <c r="D43" s="238" t="s">
        <v>674</v>
      </c>
      <c r="E43" s="238" t="s">
        <v>675</v>
      </c>
      <c r="F43" s="238" t="s">
        <v>676</v>
      </c>
      <c r="G43" s="238" t="s">
        <v>677</v>
      </c>
      <c r="H43" s="239" t="s">
        <v>678</v>
      </c>
      <c r="I43" s="233"/>
      <c r="J43" s="233"/>
      <c r="K43" s="233"/>
      <c r="L43" s="233"/>
      <c r="M43" s="233"/>
      <c r="N43" s="233"/>
      <c r="O43" s="233"/>
      <c r="P43" s="233"/>
      <c r="Q43" s="233"/>
      <c r="R43" s="233"/>
      <c r="S43" s="233"/>
      <c r="T43" s="233"/>
      <c r="U43" s="233"/>
      <c r="V43" s="233"/>
      <c r="W43" s="233"/>
      <c r="X43" s="233"/>
      <c r="Y43" s="233"/>
      <c r="Z43" s="233"/>
    </row>
    <row r="44" spans="1:26" ht="33" customHeight="1">
      <c r="A44" s="240"/>
      <c r="B44" s="241"/>
      <c r="C44" s="256"/>
      <c r="D44" s="256" t="s">
        <v>302</v>
      </c>
      <c r="E44" s="245">
        <v>1</v>
      </c>
      <c r="F44" s="257"/>
      <c r="G44" s="257"/>
      <c r="H44" s="244">
        <v>471336700</v>
      </c>
      <c r="I44" s="233"/>
      <c r="J44" s="233"/>
      <c r="K44" s="233"/>
      <c r="L44" s="233"/>
      <c r="M44" s="233"/>
      <c r="N44" s="233"/>
      <c r="O44" s="233"/>
      <c r="P44" s="233"/>
      <c r="Q44" s="233"/>
      <c r="R44" s="233"/>
      <c r="S44" s="233"/>
      <c r="T44" s="233"/>
      <c r="U44" s="233"/>
      <c r="V44" s="233"/>
      <c r="W44" s="233"/>
      <c r="X44" s="233"/>
      <c r="Y44" s="233"/>
      <c r="Z44" s="233"/>
    </row>
    <row r="45" spans="1:26" ht="33" customHeight="1">
      <c r="A45" s="240"/>
      <c r="B45" s="241"/>
      <c r="C45" s="241"/>
      <c r="D45" s="256" t="s">
        <v>702</v>
      </c>
      <c r="E45" s="245">
        <v>3</v>
      </c>
      <c r="F45" s="243"/>
      <c r="G45" s="243"/>
      <c r="H45" s="244">
        <v>1555420600</v>
      </c>
      <c r="I45" s="233"/>
      <c r="J45" s="233"/>
      <c r="K45" s="233"/>
      <c r="L45" s="233"/>
      <c r="M45" s="233"/>
      <c r="N45" s="233"/>
      <c r="O45" s="233"/>
      <c r="P45" s="233"/>
      <c r="Q45" s="233"/>
      <c r="R45" s="233"/>
      <c r="S45" s="233"/>
      <c r="T45" s="233"/>
      <c r="U45" s="233"/>
      <c r="V45" s="233"/>
      <c r="W45" s="233"/>
      <c r="X45" s="233"/>
      <c r="Y45" s="233"/>
      <c r="Z45" s="233"/>
    </row>
    <row r="46" spans="1:26" ht="33" customHeight="1">
      <c r="A46" s="240"/>
      <c r="B46" s="241"/>
      <c r="C46" s="241"/>
      <c r="D46" s="256" t="s">
        <v>322</v>
      </c>
      <c r="E46" s="245">
        <v>2</v>
      </c>
      <c r="F46" s="243"/>
      <c r="G46" s="243"/>
      <c r="H46" s="244">
        <v>233729700</v>
      </c>
      <c r="I46" s="233"/>
      <c r="J46" s="233"/>
      <c r="K46" s="233"/>
      <c r="L46" s="233"/>
      <c r="M46" s="233"/>
      <c r="N46" s="233"/>
      <c r="O46" s="233"/>
      <c r="P46" s="233"/>
      <c r="Q46" s="233"/>
      <c r="R46" s="233"/>
      <c r="S46" s="233"/>
      <c r="T46" s="233"/>
      <c r="U46" s="233"/>
      <c r="V46" s="233"/>
      <c r="W46" s="233"/>
      <c r="X46" s="233"/>
      <c r="Y46" s="233"/>
      <c r="Z46" s="233"/>
    </row>
    <row r="47" spans="1:26" ht="33" customHeight="1">
      <c r="A47" s="416" t="s">
        <v>703</v>
      </c>
      <c r="B47" s="417"/>
      <c r="C47" s="417"/>
      <c r="D47" s="417"/>
      <c r="E47" s="417"/>
      <c r="F47" s="417"/>
      <c r="G47" s="418"/>
      <c r="H47" s="258">
        <f>SUM(H44:H46)</f>
        <v>2260487000</v>
      </c>
      <c r="I47" s="233"/>
      <c r="J47" s="233"/>
      <c r="K47" s="233"/>
      <c r="L47" s="259"/>
      <c r="M47" s="233"/>
      <c r="N47" s="233"/>
      <c r="O47" s="233"/>
      <c r="P47" s="233"/>
      <c r="Q47" s="233"/>
      <c r="R47" s="233"/>
      <c r="S47" s="233"/>
      <c r="T47" s="233"/>
      <c r="U47" s="233"/>
      <c r="V47" s="233"/>
      <c r="W47" s="233"/>
      <c r="X47" s="233"/>
      <c r="Y47" s="233"/>
      <c r="Z47" s="233"/>
    </row>
    <row r="48" spans="1:26" ht="33" customHeight="1">
      <c r="A48" s="237" t="s">
        <v>671</v>
      </c>
      <c r="B48" s="238" t="s">
        <v>672</v>
      </c>
      <c r="C48" s="238" t="s">
        <v>673</v>
      </c>
      <c r="D48" s="238" t="s">
        <v>674</v>
      </c>
      <c r="E48" s="238" t="s">
        <v>675</v>
      </c>
      <c r="F48" s="238" t="s">
        <v>676</v>
      </c>
      <c r="G48" s="238" t="s">
        <v>677</v>
      </c>
      <c r="H48" s="239" t="s">
        <v>678</v>
      </c>
      <c r="I48" s="233"/>
      <c r="J48" s="233"/>
      <c r="K48" s="233"/>
      <c r="L48" s="233"/>
      <c r="M48" s="233"/>
      <c r="N48" s="233"/>
      <c r="O48" s="233"/>
      <c r="P48" s="233"/>
      <c r="Q48" s="233"/>
      <c r="R48" s="233"/>
      <c r="S48" s="233"/>
      <c r="T48" s="233"/>
      <c r="U48" s="233"/>
      <c r="V48" s="233"/>
      <c r="W48" s="233"/>
      <c r="X48" s="233"/>
      <c r="Y48" s="233"/>
      <c r="Z48" s="233"/>
    </row>
    <row r="49" spans="1:26" ht="12.75" customHeight="1">
      <c r="A49" s="240"/>
      <c r="B49" s="241"/>
      <c r="C49" s="256"/>
      <c r="D49" s="256" t="s">
        <v>472</v>
      </c>
      <c r="E49" s="252">
        <v>1</v>
      </c>
      <c r="F49" s="257"/>
      <c r="G49" s="257"/>
      <c r="H49" s="244">
        <v>229128239.37</v>
      </c>
      <c r="I49" s="233"/>
      <c r="J49" s="233"/>
      <c r="K49" s="233"/>
      <c r="L49" s="233"/>
      <c r="M49" s="233"/>
      <c r="N49" s="233"/>
      <c r="O49" s="233"/>
      <c r="P49" s="233"/>
      <c r="Q49" s="233"/>
      <c r="R49" s="233"/>
      <c r="S49" s="233"/>
      <c r="T49" s="233"/>
      <c r="U49" s="233"/>
      <c r="V49" s="233"/>
      <c r="W49" s="233"/>
      <c r="X49" s="233"/>
      <c r="Y49" s="233"/>
      <c r="Z49" s="233"/>
    </row>
    <row r="50" spans="1:26" ht="12.75" customHeight="1">
      <c r="A50" s="240"/>
      <c r="B50" s="241"/>
      <c r="C50" s="241"/>
      <c r="D50" s="256" t="s">
        <v>484</v>
      </c>
      <c r="E50" s="252">
        <v>1</v>
      </c>
      <c r="F50" s="243"/>
      <c r="G50" s="243"/>
      <c r="H50" s="244">
        <v>633719328</v>
      </c>
      <c r="I50" s="233"/>
      <c r="J50" s="233"/>
      <c r="K50" s="233"/>
      <c r="L50" s="233"/>
      <c r="M50" s="233"/>
      <c r="N50" s="233"/>
      <c r="O50" s="233"/>
      <c r="P50" s="233"/>
      <c r="Q50" s="233"/>
      <c r="R50" s="233"/>
      <c r="S50" s="233"/>
      <c r="T50" s="233"/>
      <c r="U50" s="233"/>
      <c r="V50" s="233"/>
      <c r="W50" s="233"/>
      <c r="X50" s="233"/>
      <c r="Y50" s="233"/>
      <c r="Z50" s="233"/>
    </row>
    <row r="51" spans="1:26" ht="33" customHeight="1">
      <c r="A51" s="240"/>
      <c r="B51" s="241"/>
      <c r="C51" s="241"/>
      <c r="D51" s="256" t="s">
        <v>487</v>
      </c>
      <c r="E51" s="252">
        <v>1</v>
      </c>
      <c r="F51" s="243"/>
      <c r="G51" s="243"/>
      <c r="H51" s="244">
        <v>444000000</v>
      </c>
      <c r="I51" s="233"/>
      <c r="J51" s="233"/>
      <c r="K51" s="233"/>
      <c r="L51" s="233"/>
      <c r="M51" s="233"/>
      <c r="N51" s="233"/>
      <c r="O51" s="233"/>
      <c r="P51" s="233"/>
      <c r="Q51" s="233"/>
      <c r="R51" s="233"/>
      <c r="S51" s="233"/>
      <c r="T51" s="233"/>
      <c r="U51" s="233"/>
      <c r="V51" s="233"/>
      <c r="W51" s="233"/>
      <c r="X51" s="233"/>
      <c r="Y51" s="233"/>
      <c r="Z51" s="233"/>
    </row>
    <row r="52" spans="1:26" ht="33" customHeight="1">
      <c r="A52" s="253"/>
      <c r="B52" s="241"/>
      <c r="C52" s="241"/>
      <c r="D52" s="256" t="s">
        <v>704</v>
      </c>
      <c r="E52" s="252">
        <v>1</v>
      </c>
      <c r="F52" s="243"/>
      <c r="G52" s="243"/>
      <c r="H52" s="244">
        <v>608476775</v>
      </c>
      <c r="I52" s="233"/>
      <c r="J52" s="233"/>
      <c r="K52" s="233"/>
      <c r="L52" s="233"/>
      <c r="M52" s="233"/>
      <c r="N52" s="233"/>
      <c r="O52" s="233"/>
      <c r="P52" s="233"/>
      <c r="Q52" s="233"/>
      <c r="R52" s="233"/>
      <c r="S52" s="233"/>
      <c r="T52" s="233"/>
      <c r="U52" s="233"/>
      <c r="V52" s="233"/>
      <c r="W52" s="233"/>
      <c r="X52" s="233"/>
      <c r="Y52" s="233"/>
      <c r="Z52" s="233"/>
    </row>
    <row r="53" spans="1:26" ht="33" customHeight="1">
      <c r="A53" s="416" t="s">
        <v>705</v>
      </c>
      <c r="B53" s="417"/>
      <c r="C53" s="417"/>
      <c r="D53" s="417"/>
      <c r="E53" s="417"/>
      <c r="F53" s="417"/>
      <c r="G53" s="418"/>
      <c r="H53" s="258">
        <f>SUM(H49:H52)</f>
        <v>1915324342.3699999</v>
      </c>
      <c r="I53" s="233"/>
      <c r="J53" s="233"/>
      <c r="K53" s="233"/>
      <c r="L53" s="233"/>
      <c r="M53" s="233"/>
      <c r="N53" s="233"/>
      <c r="O53" s="233"/>
      <c r="P53" s="233"/>
      <c r="Q53" s="233"/>
      <c r="R53" s="233"/>
      <c r="S53" s="233"/>
      <c r="T53" s="233"/>
      <c r="U53" s="233"/>
      <c r="V53" s="233"/>
      <c r="W53" s="233"/>
      <c r="X53" s="233"/>
      <c r="Y53" s="233"/>
      <c r="Z53" s="233"/>
    </row>
    <row r="54" spans="1:26" ht="22.5" customHeight="1">
      <c r="A54" s="419" t="s">
        <v>706</v>
      </c>
      <c r="B54" s="417"/>
      <c r="C54" s="417"/>
      <c r="D54" s="417"/>
      <c r="E54" s="417"/>
      <c r="F54" s="417"/>
      <c r="G54" s="420"/>
      <c r="H54" s="260">
        <f>H11+H23+H28+H32+H53+H36+H42+H47</f>
        <v>29806611579.869999</v>
      </c>
      <c r="I54" s="233"/>
      <c r="J54" s="233"/>
      <c r="K54" s="233"/>
      <c r="L54" s="259"/>
      <c r="M54" s="233"/>
      <c r="N54" s="233"/>
      <c r="O54" s="233"/>
      <c r="P54" s="233"/>
      <c r="Q54" s="233"/>
      <c r="R54" s="233"/>
      <c r="S54" s="233"/>
      <c r="T54" s="233"/>
      <c r="U54" s="233"/>
      <c r="V54" s="233"/>
      <c r="W54" s="233"/>
      <c r="X54" s="233"/>
      <c r="Y54" s="233"/>
      <c r="Z54" s="233"/>
    </row>
    <row r="55" spans="1:26" ht="12.75" customHeight="1">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row>
    <row r="56" spans="1:26" ht="12.75" customHeight="1">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row>
    <row r="57" spans="1:26" ht="12.75" customHeight="1">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row>
    <row r="58" spans="1:26" ht="12.75" customHeight="1">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row>
    <row r="59" spans="1:26" ht="12.75" customHeight="1">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row>
    <row r="60" spans="1:26" ht="12.75" customHeight="1">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row>
    <row r="61" spans="1:26" ht="12.75" customHeight="1">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row>
    <row r="62" spans="1:26" ht="12.75" customHeight="1">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row>
    <row r="63" spans="1:26" ht="12.75" customHeight="1">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row>
    <row r="64" spans="1:26" ht="12.75" customHeight="1">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row>
    <row r="65" spans="1:26" ht="12.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row>
    <row r="66" spans="1:26" ht="12.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row>
    <row r="67" spans="1:26" ht="12.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row>
    <row r="68" spans="1:26" ht="12.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row>
    <row r="69" spans="1:26" ht="12.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row>
    <row r="70" spans="1:26" ht="12.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row>
    <row r="71" spans="1:26" ht="12.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row>
    <row r="72" spans="1:26" ht="12.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row>
    <row r="73" spans="1:26" ht="12.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row>
    <row r="74" spans="1:26" ht="12.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row>
    <row r="75" spans="1:26" ht="12.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row>
    <row r="76" spans="1:26" ht="12.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row>
    <row r="77" spans="1:26"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row>
    <row r="78" spans="1:26"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row>
    <row r="79" spans="1:26"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row>
    <row r="80" spans="1:26"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row>
    <row r="81" spans="1:26"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row>
    <row r="82" spans="1:26"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row>
    <row r="83" spans="1:26"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row>
    <row r="84" spans="1:26"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row>
    <row r="85" spans="1:26"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row>
    <row r="86" spans="1:26"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row>
    <row r="87" spans="1:26"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row>
    <row r="88" spans="1:26"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row>
    <row r="89" spans="1:26"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row>
    <row r="90" spans="1:26"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row>
    <row r="91" spans="1:26"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row>
    <row r="92" spans="1:26"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row>
    <row r="93" spans="1:26"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row>
    <row r="94" spans="1:26"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row>
    <row r="95" spans="1:26"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row>
    <row r="96" spans="1:26"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row>
    <row r="97" spans="1:26"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row>
    <row r="98" spans="1:26"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row>
    <row r="99" spans="1:26"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row>
    <row r="100" spans="1:26"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row>
    <row r="101" spans="1:26"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row>
    <row r="102" spans="1:26"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row>
    <row r="103" spans="1:26"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row>
    <row r="104" spans="1:26"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row>
    <row r="105" spans="1:26"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row>
    <row r="106" spans="1:26"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row>
    <row r="107" spans="1:26"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row>
    <row r="108" spans="1:26"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row>
    <row r="109" spans="1:26"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row>
    <row r="110" spans="1:26"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row>
    <row r="111" spans="1:26"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row>
    <row r="112" spans="1:26"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row>
    <row r="113" spans="1:26"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row>
    <row r="114" spans="1:26"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row>
    <row r="115" spans="1:26"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row>
    <row r="116" spans="1:26"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row>
    <row r="117" spans="1:26"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row>
    <row r="118" spans="1:26"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row>
    <row r="119" spans="1:26"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row>
    <row r="120" spans="1:26"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row>
    <row r="121" spans="1:26"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row>
    <row r="122" spans="1:26"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row>
    <row r="123" spans="1:26"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row>
    <row r="124" spans="1:26"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row>
    <row r="125" spans="1:26"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row>
    <row r="126" spans="1:26"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row>
    <row r="127" spans="1:26"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row>
    <row r="128" spans="1:26"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row>
    <row r="129" spans="1:26"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row>
    <row r="130" spans="1:26"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row>
    <row r="131" spans="1:26"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row>
    <row r="132" spans="1:26"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row>
    <row r="133" spans="1:26"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row>
    <row r="134" spans="1:26"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row>
    <row r="135" spans="1:26"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row>
    <row r="136" spans="1:26"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row>
    <row r="137" spans="1:26"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row>
    <row r="138" spans="1:26"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row>
    <row r="139" spans="1:26"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row>
    <row r="140" spans="1:26"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row>
    <row r="141" spans="1:26"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row>
    <row r="142" spans="1:26"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row>
    <row r="143" spans="1:26"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row>
    <row r="144" spans="1:26"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row>
    <row r="145" spans="1:26"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row>
    <row r="146" spans="1:26"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row>
    <row r="147" spans="1:26"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row>
    <row r="148" spans="1:26"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row>
    <row r="149" spans="1:26"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row>
    <row r="150" spans="1:26"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row>
    <row r="151" spans="1:26"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row>
    <row r="152" spans="1:26"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row>
    <row r="153" spans="1:26"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row>
    <row r="154" spans="1:26"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row>
    <row r="155" spans="1:26"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row>
    <row r="156" spans="1:26"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row>
    <row r="157" spans="1:26"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row>
    <row r="158" spans="1:26"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row>
    <row r="159" spans="1:26"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row>
    <row r="160" spans="1:26"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row>
    <row r="161" spans="1:26"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row>
    <row r="162" spans="1:26"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row>
    <row r="163" spans="1:26"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row>
    <row r="164" spans="1:26"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row>
    <row r="165" spans="1:26"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row>
    <row r="166" spans="1:26"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row>
    <row r="167" spans="1:26"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row>
    <row r="168" spans="1:26"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row>
    <row r="169" spans="1:26"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row>
    <row r="170" spans="1:26"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row>
    <row r="171" spans="1:26"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row>
    <row r="172" spans="1:26"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row>
    <row r="173" spans="1:26"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row>
    <row r="174" spans="1:26"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row>
    <row r="175" spans="1:26"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row>
    <row r="176" spans="1:26"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row>
    <row r="177" spans="1:26"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row>
    <row r="178" spans="1:26"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row>
    <row r="179" spans="1:26"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row>
    <row r="180" spans="1:26"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row>
    <row r="181" spans="1:26"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row>
    <row r="182" spans="1:26"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row>
    <row r="183" spans="1:26"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row>
    <row r="184" spans="1:26"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row>
    <row r="185" spans="1:26"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row>
    <row r="186" spans="1:26"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row>
    <row r="187" spans="1:26"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row>
    <row r="188" spans="1:26"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row>
    <row r="189" spans="1:26"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row>
    <row r="190" spans="1:26"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row>
    <row r="191" spans="1:26"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row>
    <row r="192" spans="1:26"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row>
    <row r="193" spans="1:26"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row>
    <row r="194" spans="1:26"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row>
    <row r="195" spans="1:26"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row>
    <row r="196" spans="1:26"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row>
    <row r="197" spans="1:26"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row>
    <row r="198" spans="1:26"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row>
    <row r="199" spans="1:26"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row>
    <row r="200" spans="1:26"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row>
    <row r="201" spans="1:26"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row>
    <row r="202" spans="1:26"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row>
    <row r="203" spans="1:26"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row>
    <row r="204" spans="1:26"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row>
    <row r="205" spans="1:26"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row>
    <row r="206" spans="1:26"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row>
    <row r="207" spans="1:26"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row>
    <row r="208" spans="1:26"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row>
    <row r="209" spans="1:26"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row>
    <row r="210" spans="1:26"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row>
    <row r="211" spans="1:26"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row>
    <row r="212" spans="1:26"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row>
    <row r="213" spans="1:26"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row>
    <row r="214" spans="1:26"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row>
    <row r="215" spans="1:26"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row>
    <row r="216" spans="1:26"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row>
    <row r="217" spans="1:26"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row>
    <row r="218" spans="1:26"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row>
    <row r="219" spans="1:26"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row>
    <row r="220" spans="1:26"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row>
    <row r="221" spans="1:26"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row>
    <row r="222" spans="1:26"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row>
    <row r="223" spans="1:26"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row>
    <row r="224" spans="1:26"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row>
    <row r="225" spans="1:26"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row>
    <row r="226" spans="1:26"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row>
    <row r="227" spans="1:26"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row>
    <row r="228" spans="1:26"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row>
    <row r="229" spans="1:26"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row>
    <row r="230" spans="1:26"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row>
    <row r="231" spans="1:26"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row>
    <row r="232" spans="1:26"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row>
    <row r="233" spans="1:26"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row>
    <row r="234" spans="1:26"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row>
    <row r="235" spans="1:26"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row>
    <row r="236" spans="1:26"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row>
    <row r="237" spans="1:26"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row>
    <row r="238" spans="1:26"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row>
    <row r="239" spans="1:26"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row>
    <row r="240" spans="1:26"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row>
    <row r="241" spans="1:26"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row>
    <row r="242" spans="1:26"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row>
    <row r="243" spans="1:26"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row>
    <row r="244" spans="1:26"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row>
    <row r="245" spans="1:26"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row>
    <row r="246" spans="1:26"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row>
    <row r="247" spans="1:26"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row>
    <row r="248" spans="1:26"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row>
    <row r="249" spans="1:26"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row>
    <row r="250" spans="1:26"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row>
    <row r="251" spans="1:26"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row>
    <row r="252" spans="1:26"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row>
    <row r="253" spans="1:26"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row>
    <row r="254" spans="1:26"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row>
    <row r="255" spans="1:26"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row>
    <row r="256" spans="1:26"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row>
    <row r="257" spans="1:26"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row>
    <row r="258" spans="1:26"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row>
    <row r="259" spans="1:26"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row>
    <row r="260" spans="1:26"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row>
    <row r="261" spans="1:26"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row>
    <row r="262" spans="1:26"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row>
    <row r="263" spans="1:26"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row>
    <row r="264" spans="1:26"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row>
    <row r="265" spans="1:26"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row>
    <row r="266" spans="1:26"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row>
    <row r="267" spans="1:26"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row>
    <row r="268" spans="1:26"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row>
    <row r="269" spans="1:26"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row>
    <row r="270" spans="1:26"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row>
    <row r="271" spans="1:26"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row>
    <row r="272" spans="1:26"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row>
    <row r="273" spans="1:26"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row>
    <row r="274" spans="1:26"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row>
    <row r="275" spans="1:26"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row>
    <row r="276" spans="1:26"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row>
    <row r="277" spans="1:26"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row>
    <row r="278" spans="1:26"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row>
    <row r="279" spans="1:26"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row>
    <row r="280" spans="1:26"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row>
    <row r="281" spans="1:26"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row>
    <row r="282" spans="1:26"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row>
    <row r="283" spans="1:26"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row>
    <row r="284" spans="1:26"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row>
    <row r="285" spans="1:26"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row>
    <row r="286" spans="1:26"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row>
    <row r="287" spans="1:26"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row>
    <row r="288" spans="1:26"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row>
    <row r="289" spans="1:26"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row>
    <row r="290" spans="1:26"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row>
    <row r="291" spans="1:26"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row>
    <row r="292" spans="1:26"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row>
    <row r="293" spans="1:26"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row>
    <row r="294" spans="1:26"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row>
    <row r="295" spans="1:26"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row>
    <row r="296" spans="1:26"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row>
    <row r="297" spans="1:26"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row>
    <row r="298" spans="1:26"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row>
    <row r="299" spans="1:26"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row>
    <row r="300" spans="1:26"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row>
    <row r="301" spans="1:26"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row>
    <row r="302" spans="1:26"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row>
    <row r="303" spans="1:26"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row>
    <row r="304" spans="1:26"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row>
    <row r="305" spans="1:26"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row>
    <row r="306" spans="1:26"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row>
    <row r="307" spans="1:26"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row>
    <row r="308" spans="1:26"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row>
    <row r="309" spans="1:26"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row>
    <row r="310" spans="1:26"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row>
    <row r="311" spans="1:26"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row>
    <row r="312" spans="1:26"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row>
    <row r="313" spans="1:26"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row>
    <row r="314" spans="1:26"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row>
    <row r="315" spans="1:26"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row>
    <row r="316" spans="1:26"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row>
    <row r="317" spans="1:26"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row>
    <row r="318" spans="1:26"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row>
    <row r="319" spans="1:26"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row>
    <row r="320" spans="1:26"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row>
    <row r="321" spans="1:26"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row>
    <row r="322" spans="1:26"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row>
    <row r="323" spans="1:26"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row>
    <row r="324" spans="1:26"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row>
    <row r="325" spans="1:26"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row>
    <row r="326" spans="1:26"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row>
    <row r="327" spans="1:26"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row>
    <row r="328" spans="1:26"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row>
    <row r="329" spans="1:26"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row>
    <row r="330" spans="1:26"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row>
    <row r="331" spans="1:26"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row>
    <row r="332" spans="1:26"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row>
    <row r="333" spans="1:26"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row>
    <row r="334" spans="1:26"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row>
    <row r="335" spans="1:26"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row>
    <row r="336" spans="1:26"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row>
    <row r="337" spans="1:26"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row>
    <row r="338" spans="1:26"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row>
    <row r="339" spans="1:26"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row>
    <row r="340" spans="1:26"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row>
    <row r="341" spans="1:26"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row>
    <row r="342" spans="1:26"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row>
    <row r="343" spans="1:26"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row>
    <row r="344" spans="1:26"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row>
    <row r="345" spans="1:26"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row>
    <row r="346" spans="1:26"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row>
    <row r="347" spans="1:26"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row>
    <row r="348" spans="1:26"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row>
    <row r="349" spans="1:26"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row>
    <row r="350" spans="1:26"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row>
    <row r="351" spans="1:26"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row>
    <row r="352" spans="1:26"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row>
    <row r="353" spans="1:26"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row>
    <row r="354" spans="1:26"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row>
    <row r="355" spans="1:26"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row>
    <row r="356" spans="1:26"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row>
    <row r="357" spans="1:26"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row>
    <row r="358" spans="1:26"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row>
    <row r="359" spans="1:26"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row>
    <row r="360" spans="1:26"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row>
    <row r="361" spans="1:26"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row>
    <row r="362" spans="1:26"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row>
    <row r="363" spans="1:26"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row>
    <row r="364" spans="1:26"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row>
    <row r="365" spans="1:26"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row>
    <row r="366" spans="1:26"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row>
    <row r="367" spans="1:26"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row>
    <row r="368" spans="1:26"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row>
    <row r="369" spans="1:26"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row>
    <row r="370" spans="1:26"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row>
    <row r="371" spans="1:26"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row>
    <row r="372" spans="1:26"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row>
    <row r="373" spans="1:26"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row>
    <row r="374" spans="1:26"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row>
    <row r="375" spans="1:26"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row>
    <row r="376" spans="1:26"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row>
    <row r="377" spans="1:26"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row>
    <row r="378" spans="1:26"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row>
    <row r="379" spans="1:26"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row>
    <row r="380" spans="1:26"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row>
    <row r="381" spans="1:26"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row>
    <row r="382" spans="1:26"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row>
    <row r="383" spans="1:26"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row>
    <row r="384" spans="1:26"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row>
    <row r="385" spans="1:26"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row>
    <row r="386" spans="1:26"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row>
    <row r="387" spans="1:26"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row>
    <row r="388" spans="1:26"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row>
    <row r="389" spans="1:26"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row>
    <row r="390" spans="1:26"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row>
    <row r="391" spans="1:26"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row>
    <row r="392" spans="1:26"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row>
    <row r="393" spans="1:26"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row>
    <row r="394" spans="1:26"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row>
    <row r="395" spans="1:26"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row>
    <row r="396" spans="1:26"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row>
    <row r="397" spans="1:26"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row>
    <row r="398" spans="1:26"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row>
    <row r="399" spans="1:26"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row>
    <row r="400" spans="1:26"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row>
    <row r="401" spans="1:26"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row>
    <row r="402" spans="1:26"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row>
    <row r="403" spans="1:26"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row>
    <row r="404" spans="1:26"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row>
    <row r="405" spans="1:26"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row>
    <row r="406" spans="1:26"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row>
    <row r="407" spans="1:26"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row>
    <row r="408" spans="1:26"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row>
    <row r="409" spans="1:26"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row>
    <row r="410" spans="1:26"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row>
    <row r="411" spans="1:26"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row>
    <row r="412" spans="1:26"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row>
    <row r="413" spans="1:26"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row>
    <row r="414" spans="1:26"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row>
    <row r="415" spans="1:26"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row>
    <row r="416" spans="1:26"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row>
    <row r="417" spans="1:26"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row>
    <row r="418" spans="1:26"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row>
    <row r="419" spans="1:26"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row>
    <row r="420" spans="1:26"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row>
    <row r="421" spans="1:26"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row>
    <row r="422" spans="1:26"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row>
    <row r="423" spans="1:26"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row>
    <row r="424" spans="1:26"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row>
    <row r="425" spans="1:26"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row>
    <row r="426" spans="1:26"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row>
    <row r="427" spans="1:26"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row>
    <row r="428" spans="1:26"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row>
    <row r="429" spans="1:26"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row>
    <row r="430" spans="1:26"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row>
    <row r="431" spans="1:26"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row>
    <row r="432" spans="1:26"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row>
    <row r="433" spans="1:26"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row>
    <row r="434" spans="1:26"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row>
    <row r="435" spans="1:26"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row>
    <row r="436" spans="1:26"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row>
    <row r="437" spans="1:26"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row>
    <row r="438" spans="1:26"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row>
    <row r="439" spans="1:26"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row>
    <row r="440" spans="1:26"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row>
    <row r="441" spans="1:26"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row>
    <row r="442" spans="1:26"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row>
    <row r="443" spans="1:26"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row>
    <row r="444" spans="1:26"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row>
    <row r="445" spans="1:26"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row>
    <row r="446" spans="1:26"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row>
    <row r="447" spans="1:26"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row>
    <row r="448" spans="1:26"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row>
    <row r="449" spans="1:26"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row>
    <row r="450" spans="1:26"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row>
    <row r="451" spans="1:26"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row>
    <row r="452" spans="1:26"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row>
    <row r="453" spans="1:26"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row>
    <row r="454" spans="1:26"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row>
    <row r="455" spans="1:26"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row>
    <row r="456" spans="1:26"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row>
    <row r="457" spans="1:26"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row>
    <row r="458" spans="1:26"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row>
    <row r="459" spans="1:26"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row>
    <row r="460" spans="1:26"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row>
    <row r="461" spans="1:26"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row>
    <row r="462" spans="1:26"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row>
    <row r="463" spans="1:26"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row>
    <row r="464" spans="1:26"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row>
    <row r="465" spans="1:26"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row>
    <row r="466" spans="1:26"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row>
    <row r="467" spans="1:26"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row>
    <row r="468" spans="1:26"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row>
    <row r="469" spans="1:26"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row>
    <row r="470" spans="1:26"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row>
    <row r="471" spans="1:26"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row>
    <row r="472" spans="1:26"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row>
    <row r="473" spans="1:26"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row>
    <row r="474" spans="1:26"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row>
    <row r="475" spans="1:26"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row>
    <row r="476" spans="1:26"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row>
    <row r="477" spans="1:26"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row>
    <row r="478" spans="1:26"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row>
    <row r="479" spans="1:26"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row>
    <row r="480" spans="1:26"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row>
    <row r="481" spans="1:26"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row>
    <row r="482" spans="1:26"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row>
    <row r="483" spans="1:26"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row>
    <row r="484" spans="1:26"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row>
    <row r="485" spans="1:26"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row>
    <row r="486" spans="1:26"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row>
    <row r="487" spans="1:26"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row>
    <row r="488" spans="1:26"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row>
    <row r="489" spans="1:26"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row>
    <row r="490" spans="1:26"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row>
    <row r="491" spans="1:26"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row>
    <row r="492" spans="1:26"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row>
    <row r="493" spans="1:26"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row>
    <row r="494" spans="1:26"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row>
    <row r="495" spans="1:26"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row>
    <row r="496" spans="1:26"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row>
    <row r="497" spans="1:26"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row>
    <row r="498" spans="1:26"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row>
    <row r="499" spans="1:26"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row>
    <row r="500" spans="1:26"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row>
    <row r="501" spans="1:26"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row>
    <row r="502" spans="1:26"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row>
    <row r="503" spans="1:26"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row>
    <row r="504" spans="1:26"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row>
    <row r="505" spans="1:26"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row>
    <row r="506" spans="1:26"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row>
    <row r="507" spans="1:26"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row>
    <row r="508" spans="1:26"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row>
    <row r="509" spans="1:26"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row>
    <row r="510" spans="1:26"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row>
    <row r="511" spans="1:26"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row>
    <row r="512" spans="1:26"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row>
    <row r="513" spans="1:26"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row>
    <row r="514" spans="1:26"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row>
    <row r="515" spans="1:26"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row>
    <row r="516" spans="1:26"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row>
    <row r="517" spans="1:26"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row>
    <row r="518" spans="1:26"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row>
    <row r="519" spans="1:26"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row>
    <row r="520" spans="1:26"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row>
    <row r="521" spans="1:26"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row>
    <row r="522" spans="1:26"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row>
    <row r="523" spans="1:26"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row>
    <row r="524" spans="1:26"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row>
    <row r="525" spans="1:26"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row>
    <row r="526" spans="1:26"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row>
    <row r="527" spans="1:26"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row>
    <row r="528" spans="1:26"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row>
    <row r="529" spans="1:26"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row>
    <row r="530" spans="1:26"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row>
    <row r="531" spans="1:26"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row>
    <row r="532" spans="1:26"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row>
    <row r="533" spans="1:26"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row>
    <row r="534" spans="1:26"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row>
    <row r="535" spans="1:26"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row>
    <row r="536" spans="1:26"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row>
    <row r="537" spans="1:26"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row>
    <row r="538" spans="1:26"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row>
    <row r="539" spans="1:26"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row>
    <row r="540" spans="1:26"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row>
    <row r="541" spans="1:26"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row>
    <row r="542" spans="1:26"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row>
    <row r="543" spans="1:26"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row>
    <row r="544" spans="1:26"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row>
    <row r="545" spans="1:26"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row>
    <row r="546" spans="1:26"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row>
    <row r="547" spans="1:26"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row>
    <row r="548" spans="1:26"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row>
    <row r="549" spans="1:26"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row>
    <row r="550" spans="1:26"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row>
    <row r="551" spans="1:26"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row>
    <row r="552" spans="1:26"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row>
    <row r="553" spans="1:26"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row>
    <row r="554" spans="1:26"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row>
    <row r="555" spans="1:26"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row>
    <row r="556" spans="1:26"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row>
    <row r="557" spans="1:26"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row>
    <row r="558" spans="1:26"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row>
    <row r="559" spans="1:26"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row>
    <row r="560" spans="1:26"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row>
    <row r="561" spans="1:26"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row>
    <row r="562" spans="1:26"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row>
    <row r="563" spans="1:26"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row>
    <row r="564" spans="1:26"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row>
    <row r="565" spans="1:26"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row>
    <row r="566" spans="1:26"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row>
    <row r="567" spans="1:26"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row>
    <row r="568" spans="1:26"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row>
    <row r="569" spans="1:26"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row>
    <row r="570" spans="1:26"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row>
    <row r="571" spans="1:26"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row>
    <row r="572" spans="1:26"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row>
    <row r="573" spans="1:26"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row>
    <row r="574" spans="1:26"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row>
    <row r="575" spans="1:26"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row>
    <row r="576" spans="1:26"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row>
    <row r="577" spans="1:26"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row>
    <row r="578" spans="1:26"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row>
    <row r="579" spans="1:26"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row>
    <row r="580" spans="1:26"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row>
    <row r="581" spans="1:26"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row>
    <row r="582" spans="1:26"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row>
    <row r="583" spans="1:26"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row>
    <row r="584" spans="1:26"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row>
    <row r="585" spans="1:26"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row>
    <row r="586" spans="1:26"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row>
    <row r="587" spans="1:26"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row>
    <row r="588" spans="1:26"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row>
    <row r="589" spans="1:26"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row>
    <row r="590" spans="1:26"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row>
    <row r="591" spans="1:26"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row>
    <row r="592" spans="1:26"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row>
    <row r="593" spans="1:26"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row>
    <row r="594" spans="1:26"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row>
    <row r="595" spans="1:26"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row>
    <row r="596" spans="1:26"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row>
    <row r="597" spans="1:26"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row>
    <row r="598" spans="1:26"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row>
    <row r="599" spans="1:26"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row>
    <row r="600" spans="1:26"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row>
    <row r="601" spans="1:26"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row>
    <row r="602" spans="1:26"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row>
    <row r="603" spans="1:26"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row>
    <row r="604" spans="1:26"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row>
    <row r="605" spans="1:26"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row>
    <row r="606" spans="1:26"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row>
    <row r="607" spans="1:26"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row>
    <row r="608" spans="1:26"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row>
    <row r="609" spans="1:26"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row>
    <row r="610" spans="1:26"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row>
    <row r="611" spans="1:26"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row>
    <row r="612" spans="1:26"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row>
    <row r="613" spans="1:26"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row>
    <row r="614" spans="1:26"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row>
    <row r="615" spans="1:26"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row>
    <row r="616" spans="1:26"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row>
    <row r="617" spans="1:26"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row>
    <row r="618" spans="1:26"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row>
    <row r="619" spans="1:26"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row>
    <row r="620" spans="1:26"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row>
    <row r="621" spans="1:26"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row>
    <row r="622" spans="1:26"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row>
    <row r="623" spans="1:26"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row>
    <row r="624" spans="1:26"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row>
    <row r="625" spans="1:26"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row>
    <row r="626" spans="1:26"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row>
    <row r="627" spans="1:26"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row>
    <row r="628" spans="1:26"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row>
    <row r="629" spans="1:26"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row>
    <row r="630" spans="1:26"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row>
    <row r="631" spans="1:26"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row>
    <row r="632" spans="1:26"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row>
    <row r="633" spans="1:26"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row>
    <row r="634" spans="1:26"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row>
    <row r="635" spans="1:26"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row>
    <row r="636" spans="1:26"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row>
    <row r="637" spans="1:26"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row>
    <row r="638" spans="1:26"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row>
    <row r="639" spans="1:26"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row>
    <row r="640" spans="1:26"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row>
    <row r="641" spans="1:26"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row>
    <row r="642" spans="1:26"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row>
    <row r="643" spans="1:26"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row>
    <row r="644" spans="1:26"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row>
    <row r="645" spans="1:26"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row>
    <row r="646" spans="1:26"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row>
    <row r="647" spans="1:26"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row>
    <row r="648" spans="1:26"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row>
    <row r="649" spans="1:26"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row>
    <row r="650" spans="1:26"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row>
    <row r="651" spans="1:26"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row>
    <row r="652" spans="1:26"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row>
    <row r="653" spans="1:26"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row>
    <row r="654" spans="1:26"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row>
    <row r="655" spans="1:26"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row>
    <row r="656" spans="1:26"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row>
    <row r="657" spans="1:26"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row>
    <row r="658" spans="1:26"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row>
    <row r="659" spans="1:26"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row>
    <row r="660" spans="1:26"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row>
    <row r="661" spans="1:26"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row>
    <row r="662" spans="1:26"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row>
    <row r="663" spans="1:26"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row>
    <row r="664" spans="1:26"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row>
    <row r="665" spans="1:26"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row>
    <row r="666" spans="1:26"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row>
    <row r="667" spans="1:26"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row>
    <row r="668" spans="1:26"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row>
    <row r="669" spans="1:26"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row>
    <row r="670" spans="1:26"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row>
    <row r="671" spans="1:26"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row>
    <row r="672" spans="1:26"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row>
    <row r="673" spans="1:26"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row>
    <row r="674" spans="1:26"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row>
    <row r="675" spans="1:26"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row>
    <row r="676" spans="1:26"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row>
    <row r="677" spans="1:26"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row>
    <row r="678" spans="1:26"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row>
    <row r="679" spans="1:26"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row>
    <row r="680" spans="1:26"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row>
    <row r="681" spans="1:26"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row>
    <row r="682" spans="1:26"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row>
    <row r="683" spans="1:26"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row>
    <row r="684" spans="1:26"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row>
    <row r="685" spans="1:26"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row>
    <row r="686" spans="1:26"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row>
    <row r="687" spans="1:26"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row>
    <row r="688" spans="1:26"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row>
    <row r="689" spans="1:26"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row>
    <row r="690" spans="1:26"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row>
    <row r="691" spans="1:26"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row>
    <row r="692" spans="1:26"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row>
    <row r="693" spans="1:26"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row>
    <row r="694" spans="1:26"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row>
    <row r="695" spans="1:26"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row>
    <row r="696" spans="1:26"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row>
    <row r="697" spans="1:26"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row>
    <row r="698" spans="1:26"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row>
    <row r="699" spans="1:26"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row>
    <row r="700" spans="1:26"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row>
    <row r="701" spans="1:26"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row>
    <row r="702" spans="1:26"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row>
    <row r="703" spans="1:26"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row>
    <row r="704" spans="1:26"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row>
    <row r="705" spans="1:26"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row>
    <row r="706" spans="1:26"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row>
    <row r="707" spans="1:26"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row>
    <row r="708" spans="1:26"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row>
    <row r="709" spans="1:26"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row>
    <row r="710" spans="1:26"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row>
    <row r="711" spans="1:26"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row>
    <row r="712" spans="1:26"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row>
    <row r="713" spans="1:26"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row>
    <row r="714" spans="1:26"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row>
    <row r="715" spans="1:26"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row>
    <row r="716" spans="1:26"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row>
    <row r="717" spans="1:26"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row>
    <row r="718" spans="1:26"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row>
    <row r="719" spans="1:26"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row>
    <row r="720" spans="1:26"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row>
    <row r="721" spans="1:26"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row>
    <row r="722" spans="1:26"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row>
    <row r="723" spans="1:26"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row>
    <row r="724" spans="1:26"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row>
    <row r="725" spans="1:26"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row>
    <row r="726" spans="1:26"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row>
    <row r="727" spans="1:26"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row>
    <row r="728" spans="1:26"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row>
    <row r="729" spans="1:26"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row>
    <row r="730" spans="1:26"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row>
    <row r="731" spans="1:26"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row>
    <row r="732" spans="1:26"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row>
    <row r="733" spans="1:26"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row>
    <row r="734" spans="1:26"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row>
    <row r="735" spans="1:26"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row>
    <row r="736" spans="1:26"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row>
    <row r="737" spans="1:26"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row>
    <row r="738" spans="1:26"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row>
    <row r="739" spans="1:26"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row>
    <row r="740" spans="1:26"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row>
    <row r="741" spans="1:26"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row>
    <row r="742" spans="1:26"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row>
    <row r="743" spans="1:26"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row>
    <row r="744" spans="1:26"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row>
    <row r="745" spans="1:26"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row>
    <row r="746" spans="1:26"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row>
    <row r="747" spans="1:26"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row>
    <row r="748" spans="1:26"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row>
    <row r="749" spans="1:26"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row>
    <row r="750" spans="1:26"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row>
    <row r="751" spans="1:26"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row>
    <row r="752" spans="1:26"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row>
    <row r="753" spans="1:26"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row>
    <row r="754" spans="1:26"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row>
    <row r="755" spans="1:26"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row>
    <row r="756" spans="1:26"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row>
    <row r="757" spans="1:26"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row>
    <row r="758" spans="1:26"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row>
    <row r="759" spans="1:26"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row>
    <row r="760" spans="1:26"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row>
    <row r="761" spans="1:26"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row>
    <row r="762" spans="1:26"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row>
    <row r="763" spans="1:26"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row>
    <row r="764" spans="1:26"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row>
    <row r="765" spans="1:26"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row>
    <row r="766" spans="1:26"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row>
    <row r="767" spans="1:26"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row>
    <row r="768" spans="1:26"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row>
    <row r="769" spans="1:26"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row>
    <row r="770" spans="1:26"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row>
    <row r="771" spans="1:26"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row>
    <row r="772" spans="1:26"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row>
    <row r="773" spans="1:26"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row>
    <row r="774" spans="1:26"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row>
    <row r="775" spans="1:26"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row>
    <row r="776" spans="1:26"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row>
    <row r="777" spans="1:26"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row>
    <row r="778" spans="1:26"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row>
    <row r="779" spans="1:26"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row>
    <row r="780" spans="1:26"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row>
    <row r="781" spans="1:26"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row>
    <row r="782" spans="1:26"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row>
    <row r="783" spans="1:26"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row>
    <row r="784" spans="1:26"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row>
    <row r="785" spans="1:26"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row>
    <row r="786" spans="1:26"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row>
    <row r="787" spans="1:26"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row>
    <row r="788" spans="1:26"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row>
    <row r="789" spans="1:26"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row>
    <row r="790" spans="1:26"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row>
    <row r="791" spans="1:26"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row>
    <row r="792" spans="1:26"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row>
    <row r="793" spans="1:26"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row>
    <row r="794" spans="1:26"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row>
    <row r="795" spans="1:26"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row>
    <row r="796" spans="1:26"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row>
    <row r="797" spans="1:26"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row>
    <row r="798" spans="1:26"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row>
    <row r="799" spans="1:26"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row>
    <row r="800" spans="1:26"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row>
    <row r="801" spans="1:26"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row>
    <row r="802" spans="1:26"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row>
    <row r="803" spans="1:26"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row>
    <row r="804" spans="1:26"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row>
    <row r="805" spans="1:26"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row>
    <row r="806" spans="1:26"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row>
    <row r="807" spans="1:26"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row>
    <row r="808" spans="1:26"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row>
    <row r="809" spans="1:26"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row>
    <row r="810" spans="1:26"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row>
    <row r="811" spans="1:26"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row>
    <row r="812" spans="1:26"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row>
    <row r="813" spans="1:26"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row>
    <row r="814" spans="1:26"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row>
    <row r="815" spans="1:26"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row>
    <row r="816" spans="1:26"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row>
    <row r="817" spans="1:26"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row>
    <row r="818" spans="1:26"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row>
    <row r="819" spans="1:26"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row>
    <row r="820" spans="1:26"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row>
    <row r="821" spans="1:26"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row>
    <row r="822" spans="1:26"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row>
    <row r="823" spans="1:26"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row>
    <row r="824" spans="1:26"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row>
    <row r="825" spans="1:26"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row>
    <row r="826" spans="1:26"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row>
    <row r="827" spans="1:26"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row>
    <row r="828" spans="1:26"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row>
    <row r="829" spans="1:26"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row>
    <row r="830" spans="1:26"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row>
    <row r="831" spans="1:26"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row>
    <row r="832" spans="1:26"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row>
    <row r="833" spans="1:26"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row>
    <row r="834" spans="1:26"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row>
    <row r="835" spans="1:26"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row>
    <row r="836" spans="1:26"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row>
    <row r="837" spans="1:26"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row>
    <row r="838" spans="1:26"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row>
    <row r="839" spans="1:26"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row>
    <row r="840" spans="1:26"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row>
    <row r="841" spans="1:26"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row>
    <row r="842" spans="1:26"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row>
    <row r="843" spans="1:26"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row>
    <row r="844" spans="1:26"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row>
    <row r="845" spans="1:26"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row>
    <row r="846" spans="1:26"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row>
    <row r="847" spans="1:26"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row>
    <row r="848" spans="1:26"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row>
    <row r="849" spans="1:26"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row>
    <row r="850" spans="1:26"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row>
    <row r="851" spans="1:26"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row>
    <row r="852" spans="1:26"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row>
    <row r="853" spans="1:26"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row>
    <row r="854" spans="1:26"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row>
    <row r="855" spans="1:26"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row>
    <row r="856" spans="1:26"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row>
    <row r="857" spans="1:26"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row>
    <row r="858" spans="1:26"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row>
    <row r="859" spans="1:26"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row>
    <row r="860" spans="1:26"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row>
    <row r="861" spans="1:26"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row>
    <row r="862" spans="1:26"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row>
    <row r="863" spans="1:26"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row>
    <row r="864" spans="1:26"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row>
    <row r="865" spans="1:26"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row>
    <row r="866" spans="1:26"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row>
    <row r="867" spans="1:26"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row>
    <row r="868" spans="1:26"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row>
    <row r="869" spans="1:26"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row>
    <row r="870" spans="1:26"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row>
    <row r="871" spans="1:26"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row>
    <row r="872" spans="1:26"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row>
    <row r="873" spans="1:26"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row>
    <row r="874" spans="1:26"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row>
    <row r="875" spans="1:26"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row>
    <row r="876" spans="1:26"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row>
    <row r="877" spans="1:26"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row>
    <row r="878" spans="1:26"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row>
    <row r="879" spans="1:26"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row>
    <row r="880" spans="1:26"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row>
    <row r="881" spans="1:26"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row>
    <row r="882" spans="1:26"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row>
    <row r="883" spans="1:26"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row>
    <row r="884" spans="1:26"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row>
    <row r="885" spans="1:26"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row>
    <row r="886" spans="1:26"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row>
    <row r="887" spans="1:26"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row>
    <row r="888" spans="1:26"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row>
    <row r="889" spans="1:26"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row>
    <row r="890" spans="1:26"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row>
    <row r="891" spans="1:26"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row>
    <row r="892" spans="1:26"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row>
    <row r="893" spans="1:26"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row>
    <row r="894" spans="1:26"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row>
    <row r="895" spans="1:26"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row>
    <row r="896" spans="1:26"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row>
    <row r="897" spans="1:26"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row>
    <row r="898" spans="1:26"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row>
    <row r="899" spans="1:26"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row>
    <row r="900" spans="1:26"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row>
    <row r="901" spans="1:26"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row>
    <row r="902" spans="1:26"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row>
    <row r="903" spans="1:26"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row>
    <row r="904" spans="1:26"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row>
    <row r="905" spans="1:26"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row>
    <row r="906" spans="1:26"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row>
    <row r="907" spans="1:26"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row>
    <row r="908" spans="1:26"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row>
    <row r="909" spans="1:26"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row>
    <row r="910" spans="1:26"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row>
    <row r="911" spans="1:26"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row>
    <row r="912" spans="1:26"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row>
    <row r="913" spans="1:26"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row>
    <row r="914" spans="1:26"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row>
    <row r="915" spans="1:26"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row>
    <row r="916" spans="1:26"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row>
    <row r="917" spans="1:26"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row>
    <row r="918" spans="1:26"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row>
    <row r="919" spans="1:26"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row>
    <row r="920" spans="1:26"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row>
    <row r="921" spans="1:26"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row>
    <row r="922" spans="1:26"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row>
    <row r="923" spans="1:26"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row>
    <row r="924" spans="1:26"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row>
    <row r="925" spans="1:26"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row>
    <row r="926" spans="1:26"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row>
    <row r="927" spans="1:26"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row>
    <row r="928" spans="1:26"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row>
    <row r="929" spans="1:26"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row>
    <row r="930" spans="1:26"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row>
    <row r="931" spans="1:26"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row>
    <row r="932" spans="1:26"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row>
    <row r="933" spans="1:26"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row>
    <row r="934" spans="1:26"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row>
    <row r="935" spans="1:26"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row>
    <row r="936" spans="1:26"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row>
    <row r="937" spans="1:26"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row>
    <row r="938" spans="1:26"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row>
    <row r="939" spans="1:26"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row>
    <row r="940" spans="1:26"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row>
    <row r="941" spans="1:26"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row>
    <row r="942" spans="1:26"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row>
    <row r="943" spans="1:26"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row>
    <row r="944" spans="1:26"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row>
    <row r="945" spans="1:26"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row>
    <row r="946" spans="1:26"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row>
    <row r="947" spans="1:26"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row>
    <row r="948" spans="1:26"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row>
    <row r="949" spans="1:26"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row>
    <row r="950" spans="1:26"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row>
    <row r="951" spans="1:26"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row>
    <row r="952" spans="1:26"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row>
    <row r="953" spans="1:26"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row>
    <row r="954" spans="1:26"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row>
    <row r="955" spans="1:26"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row>
    <row r="956" spans="1:26"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row>
    <row r="957" spans="1:26"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row>
    <row r="958" spans="1:26"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row>
    <row r="959" spans="1:26"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row>
    <row r="960" spans="1:26"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row>
    <row r="961" spans="1:26"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row>
    <row r="962" spans="1:26"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row>
    <row r="963" spans="1:26"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row>
    <row r="964" spans="1:26"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row>
    <row r="965" spans="1:26"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row>
    <row r="966" spans="1:26"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row>
    <row r="967" spans="1:26"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row>
    <row r="968" spans="1:26"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row>
    <row r="969" spans="1:26"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row>
    <row r="970" spans="1:26"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row>
    <row r="971" spans="1:26"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row>
    <row r="972" spans="1:26"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row>
    <row r="973" spans="1:26"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row>
    <row r="974" spans="1:26"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row>
    <row r="975" spans="1:26"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row>
    <row r="976" spans="1:26"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row>
    <row r="977" spans="1:26"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row>
    <row r="978" spans="1:26"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row>
    <row r="979" spans="1:26"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row>
    <row r="980" spans="1:26"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row>
    <row r="981" spans="1:26"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row>
    <row r="982" spans="1:26"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row>
    <row r="983" spans="1:26"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row>
    <row r="984" spans="1:26"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row>
    <row r="985" spans="1:26"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row>
    <row r="986" spans="1:26"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row>
    <row r="987" spans="1:26"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row>
    <row r="988" spans="1:26"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row>
    <row r="989" spans="1:26"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row>
    <row r="990" spans="1:26"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row>
    <row r="991" spans="1:26"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row>
    <row r="992" spans="1:26"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row>
    <row r="993" spans="1:26"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row>
    <row r="994" spans="1:26"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row>
    <row r="995" spans="1:26"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row>
    <row r="996" spans="1:26"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row>
    <row r="997" spans="1:26"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row>
    <row r="998" spans="1:26"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row>
    <row r="999" spans="1:26"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row>
    <row r="1000" spans="1:26"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row>
  </sheetData>
  <mergeCells count="10">
    <mergeCell ref="A47:G47"/>
    <mergeCell ref="A53:G53"/>
    <mergeCell ref="A54:G54"/>
    <mergeCell ref="B1:H1"/>
    <mergeCell ref="A11:G11"/>
    <mergeCell ref="A23:G23"/>
    <mergeCell ref="A28:G28"/>
    <mergeCell ref="A32:G32"/>
    <mergeCell ref="A36:G36"/>
    <mergeCell ref="A42:G42"/>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000"/>
  <sheetViews>
    <sheetView workbookViewId="0">
      <selection sqref="A1:K2"/>
    </sheetView>
  </sheetViews>
  <sheetFormatPr baseColWidth="10" defaultColWidth="12.625" defaultRowHeight="15" customHeight="1"/>
  <cols>
    <col min="1" max="1" width="46.75" customWidth="1"/>
    <col min="2" max="2" width="19.25" customWidth="1"/>
    <col min="3" max="3" width="14.375" customWidth="1"/>
    <col min="4" max="26" width="11" customWidth="1"/>
  </cols>
  <sheetData>
    <row r="1" spans="1:11" ht="14.25" customHeight="1">
      <c r="A1" s="426"/>
      <c r="B1" s="369"/>
      <c r="C1" s="369"/>
      <c r="D1" s="369"/>
      <c r="E1" s="369"/>
      <c r="F1" s="369"/>
      <c r="G1" s="369"/>
      <c r="H1" s="369"/>
      <c r="I1" s="369"/>
      <c r="J1" s="369"/>
      <c r="K1" s="378"/>
    </row>
    <row r="2" spans="1:11" ht="99" customHeight="1">
      <c r="A2" s="371"/>
      <c r="B2" s="369"/>
      <c r="C2" s="369"/>
      <c r="D2" s="369"/>
      <c r="E2" s="369"/>
      <c r="F2" s="369"/>
      <c r="G2" s="369"/>
      <c r="H2" s="369"/>
      <c r="I2" s="369"/>
      <c r="J2" s="369"/>
      <c r="K2" s="378"/>
    </row>
    <row r="3" spans="1:11" ht="14.25" customHeight="1">
      <c r="A3" s="428" t="s">
        <v>707</v>
      </c>
      <c r="B3" s="369"/>
      <c r="C3" s="369"/>
      <c r="D3" s="369"/>
      <c r="E3" s="369"/>
      <c r="F3" s="369"/>
      <c r="G3" s="369"/>
      <c r="H3" s="369"/>
      <c r="I3" s="369"/>
      <c r="J3" s="369"/>
      <c r="K3" s="378"/>
    </row>
    <row r="4" spans="1:11" ht="14.25" customHeight="1">
      <c r="A4" s="431"/>
      <c r="B4" s="380"/>
      <c r="C4" s="380"/>
      <c r="D4" s="380"/>
      <c r="E4" s="380"/>
      <c r="F4" s="380"/>
      <c r="G4" s="380"/>
      <c r="H4" s="380"/>
      <c r="I4" s="380"/>
      <c r="J4" s="380"/>
      <c r="K4" s="381"/>
    </row>
    <row r="5" spans="1:11" ht="15" customHeight="1">
      <c r="A5" s="432" t="s">
        <v>708</v>
      </c>
      <c r="B5" s="376"/>
      <c r="C5" s="376"/>
      <c r="D5" s="376"/>
      <c r="E5" s="376"/>
      <c r="F5" s="376"/>
      <c r="G5" s="376"/>
      <c r="H5" s="376"/>
      <c r="I5" s="376"/>
      <c r="J5" s="376"/>
      <c r="K5" s="377"/>
    </row>
    <row r="6" spans="1:11" ht="14.25" customHeight="1">
      <c r="A6" s="371"/>
      <c r="B6" s="369"/>
      <c r="C6" s="369"/>
      <c r="D6" s="369"/>
      <c r="E6" s="369"/>
      <c r="F6" s="369"/>
      <c r="G6" s="369"/>
      <c r="H6" s="369"/>
      <c r="I6" s="369"/>
      <c r="J6" s="369"/>
      <c r="K6" s="378"/>
    </row>
    <row r="7" spans="1:11" ht="14.25" customHeight="1">
      <c r="A7" s="262" t="s">
        <v>709</v>
      </c>
      <c r="B7" s="263" t="s">
        <v>710</v>
      </c>
      <c r="C7" s="263" t="s">
        <v>711</v>
      </c>
      <c r="D7" s="262" t="s">
        <v>245</v>
      </c>
      <c r="E7" s="262" t="s">
        <v>712</v>
      </c>
      <c r="F7" s="262" t="s">
        <v>713</v>
      </c>
      <c r="G7" s="264" t="s">
        <v>714</v>
      </c>
      <c r="H7" s="426"/>
      <c r="I7" s="369"/>
      <c r="J7" s="369"/>
      <c r="K7" s="378"/>
    </row>
    <row r="8" spans="1:11" ht="14.25" customHeight="1">
      <c r="A8" s="265" t="str">
        <f>Contenido!A9</f>
        <v xml:space="preserve">1. Planeación Estratégica y Táctica
</v>
      </c>
      <c r="B8" s="121"/>
      <c r="C8" s="121"/>
      <c r="D8" s="121"/>
      <c r="E8" s="121"/>
      <c r="F8" s="121"/>
      <c r="G8" s="266"/>
      <c r="H8" s="371"/>
      <c r="I8" s="369"/>
      <c r="J8" s="369"/>
      <c r="K8" s="378"/>
    </row>
    <row r="9" spans="1:11" ht="14.25" customHeight="1">
      <c r="A9" s="265" t="str">
        <f>Contenido!A10</f>
        <v xml:space="preserve">2. Gestión de Comunicaciones
</v>
      </c>
      <c r="B9" s="121"/>
      <c r="C9" s="121"/>
      <c r="D9" s="121"/>
      <c r="E9" s="121"/>
      <c r="F9" s="121"/>
      <c r="G9" s="267"/>
      <c r="H9" s="371"/>
      <c r="I9" s="369"/>
      <c r="J9" s="369"/>
      <c r="K9" s="378"/>
    </row>
    <row r="10" spans="1:11" ht="14.25" customHeight="1">
      <c r="A10" s="265" t="str">
        <f>Contenido!A11</f>
        <v xml:space="preserve">3. Gestión de Conocimiento e Innovación, alianzas estrategicas y cooperación
</v>
      </c>
      <c r="B10" s="121"/>
      <c r="C10" s="121"/>
      <c r="D10" s="121"/>
      <c r="E10" s="121"/>
      <c r="F10" s="121"/>
      <c r="G10" s="267"/>
      <c r="H10" s="371"/>
      <c r="I10" s="369"/>
      <c r="J10" s="369"/>
      <c r="K10" s="378"/>
    </row>
    <row r="11" spans="1:11" ht="14.25" customHeight="1">
      <c r="A11" s="265" t="str">
        <f>Contenido!A13</f>
        <v xml:space="preserve">4. Gestión para la Formación y Empleabilidad
</v>
      </c>
      <c r="B11" s="121"/>
      <c r="C11" s="121"/>
      <c r="D11" s="121"/>
      <c r="E11" s="121"/>
      <c r="F11" s="121"/>
      <c r="G11" s="267"/>
      <c r="H11" s="371"/>
      <c r="I11" s="369"/>
      <c r="J11" s="369"/>
      <c r="K11" s="378"/>
    </row>
    <row r="12" spans="1:11" ht="14.25" customHeight="1">
      <c r="A12" s="265" t="str">
        <f>Contenido!A14</f>
        <v xml:space="preserve">5. Oferta de Alternativas y Servicios de Emprendimiento para la Generación de Ingresos a la Población de la Economía Informal
</v>
      </c>
      <c r="B12" s="121"/>
      <c r="C12" s="121"/>
      <c r="D12" s="121"/>
      <c r="E12" s="121"/>
      <c r="F12" s="121"/>
      <c r="G12" s="267"/>
      <c r="H12" s="371"/>
      <c r="I12" s="369"/>
      <c r="J12" s="369"/>
      <c r="K12" s="378"/>
    </row>
    <row r="13" spans="1:11" ht="14.25" customHeight="1">
      <c r="A13" s="265" t="str">
        <f>Contenido!A15</f>
        <v xml:space="preserve">6. Administración de Plazas Distritales de Mercado
</v>
      </c>
      <c r="B13" s="121"/>
      <c r="C13" s="121"/>
      <c r="D13" s="121"/>
      <c r="E13" s="121"/>
      <c r="F13" s="121"/>
      <c r="G13" s="267"/>
      <c r="H13" s="371"/>
      <c r="I13" s="369"/>
      <c r="J13" s="369"/>
      <c r="K13" s="378"/>
    </row>
    <row r="14" spans="1:11" ht="14.25" customHeight="1">
      <c r="A14" s="265" t="str">
        <f>Contenido!A17</f>
        <v xml:space="preserve">7. Servicio al Ciudadano
</v>
      </c>
      <c r="B14" s="121"/>
      <c r="C14" s="121"/>
      <c r="D14" s="121"/>
      <c r="E14" s="121"/>
      <c r="F14" s="121"/>
      <c r="G14" s="267"/>
      <c r="H14" s="371"/>
      <c r="I14" s="369"/>
      <c r="J14" s="369"/>
      <c r="K14" s="378"/>
    </row>
    <row r="15" spans="1:11" ht="14.25" customHeight="1">
      <c r="A15" s="265" t="str">
        <f>Contenido!A18</f>
        <v xml:space="preserve">8. Gestión de Talento Humano 
</v>
      </c>
      <c r="B15" s="121"/>
      <c r="C15" s="121"/>
      <c r="D15" s="121"/>
      <c r="E15" s="121"/>
      <c r="F15" s="121"/>
      <c r="G15" s="267"/>
      <c r="H15" s="371"/>
      <c r="I15" s="369"/>
      <c r="J15" s="369"/>
      <c r="K15" s="378"/>
    </row>
    <row r="16" spans="1:11" ht="30" customHeight="1">
      <c r="A16" s="265" t="s">
        <v>715</v>
      </c>
      <c r="B16" s="121"/>
      <c r="C16" s="121"/>
      <c r="D16" s="121"/>
      <c r="E16" s="121"/>
      <c r="F16" s="121"/>
      <c r="G16" s="267"/>
      <c r="H16" s="371"/>
      <c r="I16" s="369"/>
      <c r="J16" s="369"/>
      <c r="K16" s="378"/>
    </row>
    <row r="17" spans="1:11" ht="14.25" customHeight="1">
      <c r="A17" s="265" t="str">
        <f>Contenido!A19</f>
        <v xml:space="preserve">9. Gestión De La Información Y Recursos Tecnológico
</v>
      </c>
      <c r="B17" s="121"/>
      <c r="C17" s="121"/>
      <c r="D17" s="121"/>
      <c r="E17" s="121"/>
      <c r="F17" s="121"/>
      <c r="G17" s="267"/>
      <c r="H17" s="371"/>
      <c r="I17" s="369"/>
      <c r="J17" s="369"/>
      <c r="K17" s="378"/>
    </row>
    <row r="18" spans="1:11" ht="14.25" customHeight="1">
      <c r="A18" s="265" t="str">
        <f>Contenido!A20</f>
        <v xml:space="preserve">10. Gestión De Adquisiciones, Servicios Prestados Y Recursos Financieros Contractual
</v>
      </c>
      <c r="B18" s="121"/>
      <c r="C18" s="121"/>
      <c r="D18" s="121"/>
      <c r="E18" s="121"/>
      <c r="F18" s="121"/>
      <c r="G18" s="267"/>
      <c r="H18" s="371"/>
      <c r="I18" s="369"/>
      <c r="J18" s="369"/>
      <c r="K18" s="378"/>
    </row>
    <row r="19" spans="1:11" ht="14.25" customHeight="1">
      <c r="A19" s="265" t="str">
        <f>Contenido!A21</f>
        <v xml:space="preserve">11. Gestión de Recursos Físico
</v>
      </c>
      <c r="B19" s="121"/>
      <c r="C19" s="121"/>
      <c r="D19" s="121"/>
      <c r="E19" s="121"/>
      <c r="F19" s="121"/>
      <c r="G19" s="267"/>
      <c r="H19" s="371"/>
      <c r="I19" s="369"/>
      <c r="J19" s="369"/>
      <c r="K19" s="378"/>
    </row>
    <row r="20" spans="1:11" ht="14.25" customHeight="1">
      <c r="A20" s="265" t="str">
        <f>Contenido!A22</f>
        <v xml:space="preserve">12. Gestión Jurídica
</v>
      </c>
      <c r="B20" s="121"/>
      <c r="C20" s="121"/>
      <c r="D20" s="121"/>
      <c r="E20" s="121"/>
      <c r="F20" s="121"/>
      <c r="G20" s="267"/>
      <c r="H20" s="371"/>
      <c r="I20" s="369"/>
      <c r="J20" s="369"/>
      <c r="K20" s="378"/>
    </row>
    <row r="21" spans="1:11" ht="28.5" customHeight="1">
      <c r="A21" s="265" t="str">
        <f>Contenido!A25</f>
        <v>14. Evaluación Integral</v>
      </c>
      <c r="B21" s="121"/>
      <c r="C21" s="121"/>
      <c r="D21" s="121"/>
      <c r="E21" s="266"/>
      <c r="F21" s="121"/>
      <c r="G21" s="267"/>
      <c r="H21" s="371"/>
      <c r="I21" s="369"/>
      <c r="J21" s="369"/>
      <c r="K21" s="378"/>
    </row>
    <row r="22" spans="1:11" ht="14.25" customHeight="1">
      <c r="A22" s="268" t="s">
        <v>716</v>
      </c>
      <c r="B22" s="269">
        <f t="shared" ref="B22:G22" si="0">SUM(B8:B21)</f>
        <v>0</v>
      </c>
      <c r="C22" s="270">
        <f t="shared" si="0"/>
        <v>0</v>
      </c>
      <c r="D22" s="270">
        <f t="shared" si="0"/>
        <v>0</v>
      </c>
      <c r="E22" s="270">
        <f t="shared" si="0"/>
        <v>0</v>
      </c>
      <c r="F22" s="270">
        <f t="shared" si="0"/>
        <v>0</v>
      </c>
      <c r="G22" s="271">
        <f t="shared" si="0"/>
        <v>0</v>
      </c>
      <c r="H22" s="371"/>
      <c r="I22" s="369"/>
      <c r="J22" s="369"/>
      <c r="K22" s="378"/>
    </row>
    <row r="23" spans="1:11" ht="14.25" customHeight="1">
      <c r="A23" s="426"/>
      <c r="B23" s="369"/>
      <c r="C23" s="369"/>
      <c r="D23" s="369"/>
      <c r="E23" s="369"/>
      <c r="F23" s="369"/>
      <c r="G23" s="369"/>
      <c r="H23" s="369"/>
      <c r="I23" s="369"/>
      <c r="J23" s="369"/>
      <c r="K23" s="378"/>
    </row>
    <row r="24" spans="1:11" ht="14.25" customHeight="1">
      <c r="A24" s="371"/>
      <c r="B24" s="369"/>
      <c r="C24" s="369"/>
      <c r="D24" s="369"/>
      <c r="E24" s="369"/>
      <c r="F24" s="369"/>
      <c r="G24" s="369"/>
      <c r="H24" s="369"/>
      <c r="I24" s="369"/>
      <c r="J24" s="369"/>
      <c r="K24" s="378"/>
    </row>
    <row r="25" spans="1:11" ht="14.25" customHeight="1">
      <c r="A25" s="371"/>
      <c r="B25" s="369"/>
      <c r="C25" s="369"/>
      <c r="D25" s="369"/>
      <c r="E25" s="369"/>
      <c r="F25" s="369"/>
      <c r="G25" s="369"/>
      <c r="H25" s="369"/>
      <c r="I25" s="369"/>
      <c r="J25" s="369"/>
      <c r="K25" s="378"/>
    </row>
    <row r="26" spans="1:11" ht="14.25" customHeight="1">
      <c r="A26" s="371"/>
      <c r="B26" s="369"/>
      <c r="C26" s="369"/>
      <c r="D26" s="369"/>
      <c r="E26" s="369"/>
      <c r="F26" s="369"/>
      <c r="G26" s="369"/>
      <c r="H26" s="369"/>
      <c r="I26" s="369"/>
      <c r="J26" s="369"/>
      <c r="K26" s="378"/>
    </row>
    <row r="27" spans="1:11" ht="14.25" customHeight="1">
      <c r="A27" s="371"/>
      <c r="B27" s="369"/>
      <c r="C27" s="369"/>
      <c r="D27" s="369"/>
      <c r="E27" s="369"/>
      <c r="F27" s="369"/>
      <c r="G27" s="369"/>
      <c r="H27" s="369"/>
      <c r="I27" s="369"/>
      <c r="J27" s="369"/>
      <c r="K27" s="378"/>
    </row>
    <row r="28" spans="1:11" ht="14.25" customHeight="1">
      <c r="A28" s="371"/>
      <c r="B28" s="369"/>
      <c r="C28" s="369"/>
      <c r="D28" s="369"/>
      <c r="E28" s="369"/>
      <c r="F28" s="369"/>
      <c r="G28" s="369"/>
      <c r="H28" s="369"/>
      <c r="I28" s="369"/>
      <c r="J28" s="369"/>
      <c r="K28" s="378"/>
    </row>
    <row r="29" spans="1:11" ht="14.25" customHeight="1">
      <c r="A29" s="371"/>
      <c r="B29" s="369"/>
      <c r="C29" s="369"/>
      <c r="D29" s="369"/>
      <c r="E29" s="369"/>
      <c r="F29" s="369"/>
      <c r="G29" s="369"/>
      <c r="H29" s="369"/>
      <c r="I29" s="369"/>
      <c r="J29" s="369"/>
      <c r="K29" s="378"/>
    </row>
    <row r="30" spans="1:11" ht="14.25" customHeight="1">
      <c r="A30" s="371"/>
      <c r="B30" s="369"/>
      <c r="C30" s="369"/>
      <c r="D30" s="369"/>
      <c r="E30" s="369"/>
      <c r="F30" s="369"/>
      <c r="G30" s="369"/>
      <c r="H30" s="369"/>
      <c r="I30" s="369"/>
      <c r="J30" s="369"/>
      <c r="K30" s="378"/>
    </row>
    <row r="31" spans="1:11" ht="14.25" customHeight="1">
      <c r="A31" s="371"/>
      <c r="B31" s="369"/>
      <c r="C31" s="369"/>
      <c r="D31" s="369"/>
      <c r="E31" s="369"/>
      <c r="F31" s="369"/>
      <c r="G31" s="369"/>
      <c r="H31" s="369"/>
      <c r="I31" s="369"/>
      <c r="J31" s="369"/>
      <c r="K31" s="378"/>
    </row>
    <row r="32" spans="1:11" ht="14.25" customHeight="1">
      <c r="A32" s="371"/>
      <c r="B32" s="369"/>
      <c r="C32" s="369"/>
      <c r="D32" s="369"/>
      <c r="E32" s="369"/>
      <c r="F32" s="369"/>
      <c r="G32" s="369"/>
      <c r="H32" s="369"/>
      <c r="I32" s="369"/>
      <c r="J32" s="369"/>
      <c r="K32" s="378"/>
    </row>
    <row r="33" spans="1:11" ht="14.25" customHeight="1">
      <c r="A33" s="371"/>
      <c r="B33" s="369"/>
      <c r="C33" s="369"/>
      <c r="D33" s="369"/>
      <c r="E33" s="369"/>
      <c r="F33" s="369"/>
      <c r="G33" s="369"/>
      <c r="H33" s="369"/>
      <c r="I33" s="369"/>
      <c r="J33" s="369"/>
      <c r="K33" s="378"/>
    </row>
    <row r="34" spans="1:11" ht="14.25" customHeight="1">
      <c r="A34" s="371"/>
      <c r="B34" s="369"/>
      <c r="C34" s="369"/>
      <c r="D34" s="369"/>
      <c r="E34" s="369"/>
      <c r="F34" s="369"/>
      <c r="G34" s="369"/>
      <c r="H34" s="369"/>
      <c r="I34" s="369"/>
      <c r="J34" s="369"/>
      <c r="K34" s="378"/>
    </row>
    <row r="35" spans="1:11" ht="14.25" customHeight="1">
      <c r="A35" s="371"/>
      <c r="B35" s="369"/>
      <c r="C35" s="369"/>
      <c r="D35" s="369"/>
      <c r="E35" s="369"/>
      <c r="F35" s="369"/>
      <c r="G35" s="369"/>
      <c r="H35" s="369"/>
      <c r="I35" s="369"/>
      <c r="J35" s="369"/>
      <c r="K35" s="378"/>
    </row>
    <row r="36" spans="1:11" ht="14.25" customHeight="1">
      <c r="A36" s="371"/>
      <c r="B36" s="369"/>
      <c r="C36" s="369"/>
      <c r="D36" s="369"/>
      <c r="E36" s="369"/>
      <c r="F36" s="369"/>
      <c r="G36" s="369"/>
      <c r="H36" s="369"/>
      <c r="I36" s="369"/>
      <c r="J36" s="369"/>
      <c r="K36" s="378"/>
    </row>
    <row r="37" spans="1:11" ht="14.25" customHeight="1">
      <c r="A37" s="371"/>
      <c r="B37" s="369"/>
      <c r="C37" s="369"/>
      <c r="D37" s="369"/>
      <c r="E37" s="369"/>
      <c r="F37" s="369"/>
      <c r="G37" s="369"/>
      <c r="H37" s="369"/>
      <c r="I37" s="369"/>
      <c r="J37" s="369"/>
      <c r="K37" s="378"/>
    </row>
    <row r="38" spans="1:11" ht="14.25" customHeight="1">
      <c r="A38" s="371"/>
      <c r="B38" s="369"/>
      <c r="C38" s="369"/>
      <c r="D38" s="369"/>
      <c r="E38" s="369"/>
      <c r="F38" s="369"/>
      <c r="G38" s="369"/>
      <c r="H38" s="369"/>
      <c r="I38" s="369"/>
      <c r="J38" s="369"/>
      <c r="K38" s="378"/>
    </row>
    <row r="39" spans="1:11" ht="14.25" customHeight="1">
      <c r="A39" s="371"/>
      <c r="B39" s="369"/>
      <c r="C39" s="369"/>
      <c r="D39" s="369"/>
      <c r="E39" s="369"/>
      <c r="F39" s="369"/>
      <c r="G39" s="369"/>
      <c r="H39" s="369"/>
      <c r="I39" s="369"/>
      <c r="J39" s="369"/>
      <c r="K39" s="378"/>
    </row>
    <row r="40" spans="1:11" ht="14.25" customHeight="1">
      <c r="A40" s="371"/>
      <c r="B40" s="369"/>
      <c r="C40" s="369"/>
      <c r="D40" s="369"/>
      <c r="E40" s="369"/>
      <c r="F40" s="369"/>
      <c r="G40" s="369"/>
      <c r="H40" s="369"/>
      <c r="I40" s="369"/>
      <c r="J40" s="369"/>
      <c r="K40" s="378"/>
    </row>
    <row r="41" spans="1:11" ht="14.25" customHeight="1">
      <c r="A41" s="371"/>
      <c r="B41" s="369"/>
      <c r="C41" s="369"/>
      <c r="D41" s="369"/>
      <c r="E41" s="369"/>
      <c r="F41" s="369"/>
      <c r="G41" s="369"/>
      <c r="H41" s="369"/>
      <c r="I41" s="369"/>
      <c r="J41" s="369"/>
      <c r="K41" s="378"/>
    </row>
    <row r="42" spans="1:11" ht="14.25" customHeight="1">
      <c r="A42" s="371"/>
      <c r="B42" s="369"/>
      <c r="C42" s="369"/>
      <c r="D42" s="369"/>
      <c r="E42" s="369"/>
      <c r="F42" s="369"/>
      <c r="G42" s="369"/>
      <c r="H42" s="369"/>
      <c r="I42" s="369"/>
      <c r="J42" s="369"/>
      <c r="K42" s="378"/>
    </row>
    <row r="43" spans="1:11" ht="14.25" customHeight="1">
      <c r="A43" s="371"/>
      <c r="B43" s="369"/>
      <c r="C43" s="369"/>
      <c r="D43" s="369"/>
      <c r="E43" s="369"/>
      <c r="F43" s="369"/>
      <c r="G43" s="369"/>
      <c r="H43" s="369"/>
      <c r="I43" s="369"/>
      <c r="J43" s="369"/>
      <c r="K43" s="378"/>
    </row>
    <row r="44" spans="1:11" ht="14.25" customHeight="1">
      <c r="A44" s="371"/>
      <c r="B44" s="369"/>
      <c r="C44" s="369"/>
      <c r="D44" s="369"/>
      <c r="E44" s="369"/>
      <c r="F44" s="369"/>
      <c r="G44" s="369"/>
      <c r="H44" s="369"/>
      <c r="I44" s="369"/>
      <c r="J44" s="369"/>
      <c r="K44" s="378"/>
    </row>
    <row r="45" spans="1:11" ht="341.25" customHeight="1">
      <c r="A45" s="371"/>
      <c r="B45" s="369"/>
      <c r="C45" s="369"/>
      <c r="D45" s="369"/>
      <c r="E45" s="369"/>
      <c r="F45" s="369"/>
      <c r="G45" s="369"/>
      <c r="H45" s="369"/>
      <c r="I45" s="369"/>
      <c r="J45" s="369"/>
      <c r="K45" s="378"/>
    </row>
    <row r="46" spans="1:11" ht="14.25" customHeight="1">
      <c r="A46" s="430" t="s">
        <v>717</v>
      </c>
      <c r="B46" s="369"/>
      <c r="C46" s="369"/>
      <c r="D46" s="369"/>
      <c r="E46" s="369"/>
      <c r="F46" s="369"/>
      <c r="G46" s="369"/>
      <c r="H46" s="369"/>
      <c r="I46" s="369"/>
      <c r="J46" s="369"/>
      <c r="K46" s="378"/>
    </row>
    <row r="47" spans="1:11" ht="14.25" customHeight="1">
      <c r="A47" s="374"/>
      <c r="B47" s="369"/>
      <c r="C47" s="369"/>
      <c r="D47" s="272" t="s">
        <v>718</v>
      </c>
      <c r="E47" s="273"/>
      <c r="F47" s="424"/>
      <c r="G47" s="369"/>
      <c r="H47" s="369"/>
      <c r="I47" s="369"/>
      <c r="J47" s="369"/>
      <c r="K47" s="378"/>
    </row>
    <row r="48" spans="1:11" ht="14.25" customHeight="1">
      <c r="A48" s="369"/>
      <c r="B48" s="369"/>
      <c r="C48" s="369"/>
      <c r="D48" s="109" t="str">
        <f t="shared" ref="D48:D50" si="1">A74</f>
        <v>Estratégico</v>
      </c>
      <c r="E48" s="109">
        <f>D22</f>
        <v>0</v>
      </c>
      <c r="F48" s="425"/>
      <c r="G48" s="369"/>
      <c r="H48" s="369"/>
      <c r="I48" s="369"/>
      <c r="J48" s="369"/>
      <c r="K48" s="378"/>
    </row>
    <row r="49" spans="1:11" ht="14.25" customHeight="1">
      <c r="A49" s="369"/>
      <c r="B49" s="369"/>
      <c r="C49" s="369"/>
      <c r="D49" s="109" t="str">
        <f t="shared" si="1"/>
        <v>Gestíón</v>
      </c>
      <c r="E49" s="109">
        <f>E22</f>
        <v>0</v>
      </c>
      <c r="F49" s="425"/>
      <c r="G49" s="369"/>
      <c r="H49" s="369"/>
      <c r="I49" s="369"/>
      <c r="J49" s="369"/>
      <c r="K49" s="378"/>
    </row>
    <row r="50" spans="1:11" ht="14.25" customHeight="1">
      <c r="A50" s="369"/>
      <c r="B50" s="369"/>
      <c r="C50" s="369"/>
      <c r="D50" s="109" t="str">
        <f t="shared" si="1"/>
        <v>Índice</v>
      </c>
      <c r="E50" s="109">
        <f>F22</f>
        <v>0</v>
      </c>
      <c r="F50" s="425"/>
      <c r="G50" s="369"/>
      <c r="H50" s="369"/>
      <c r="I50" s="369"/>
      <c r="J50" s="369"/>
      <c r="K50" s="378"/>
    </row>
    <row r="51" spans="1:11" ht="14.25" customHeight="1">
      <c r="A51" s="369"/>
      <c r="B51" s="369"/>
      <c r="C51" s="369"/>
      <c r="D51" s="374"/>
      <c r="E51" s="369"/>
      <c r="F51" s="369"/>
      <c r="G51" s="369"/>
      <c r="H51" s="369"/>
      <c r="I51" s="369"/>
      <c r="J51" s="369"/>
      <c r="K51" s="378"/>
    </row>
    <row r="52" spans="1:11" ht="14.25" customHeight="1">
      <c r="A52" s="369"/>
      <c r="B52" s="369"/>
      <c r="C52" s="369"/>
      <c r="D52" s="369"/>
      <c r="E52" s="369"/>
      <c r="F52" s="369"/>
      <c r="G52" s="369"/>
      <c r="H52" s="369"/>
      <c r="I52" s="369"/>
      <c r="J52" s="369"/>
      <c r="K52" s="378"/>
    </row>
    <row r="53" spans="1:11" ht="14.25" customHeight="1">
      <c r="A53" s="369"/>
      <c r="B53" s="369"/>
      <c r="C53" s="369"/>
      <c r="D53" s="369"/>
      <c r="E53" s="369"/>
      <c r="F53" s="369"/>
      <c r="G53" s="369"/>
      <c r="H53" s="369"/>
      <c r="I53" s="369"/>
      <c r="J53" s="369"/>
      <c r="K53" s="378"/>
    </row>
    <row r="54" spans="1:11" ht="14.25" customHeight="1">
      <c r="A54" s="369"/>
      <c r="B54" s="369"/>
      <c r="C54" s="369"/>
      <c r="D54" s="369"/>
      <c r="E54" s="369"/>
      <c r="F54" s="369"/>
      <c r="G54" s="369"/>
      <c r="H54" s="369"/>
      <c r="I54" s="369"/>
      <c r="J54" s="369"/>
      <c r="K54" s="378"/>
    </row>
    <row r="55" spans="1:11" ht="14.25" customHeight="1">
      <c r="A55" s="369"/>
      <c r="B55" s="369"/>
      <c r="C55" s="369"/>
      <c r="D55" s="369"/>
      <c r="E55" s="369"/>
      <c r="F55" s="369"/>
      <c r="G55" s="369"/>
      <c r="H55" s="369"/>
      <c r="I55" s="369"/>
      <c r="J55" s="369"/>
      <c r="K55" s="378"/>
    </row>
    <row r="56" spans="1:11" ht="14.25" customHeight="1">
      <c r="A56" s="369"/>
      <c r="B56" s="369"/>
      <c r="C56" s="369"/>
      <c r="D56" s="369"/>
      <c r="E56" s="369"/>
      <c r="F56" s="369"/>
      <c r="G56" s="369"/>
      <c r="H56" s="369"/>
      <c r="I56" s="369"/>
      <c r="J56" s="369"/>
      <c r="K56" s="378"/>
    </row>
    <row r="57" spans="1:11" ht="14.25" customHeight="1">
      <c r="A57" s="369"/>
      <c r="B57" s="369"/>
      <c r="C57" s="369"/>
      <c r="D57" s="369"/>
      <c r="E57" s="369"/>
      <c r="F57" s="369"/>
      <c r="G57" s="369"/>
      <c r="H57" s="369"/>
      <c r="I57" s="369"/>
      <c r="J57" s="369"/>
      <c r="K57" s="378"/>
    </row>
    <row r="58" spans="1:11" ht="14.25" customHeight="1">
      <c r="A58" s="369"/>
      <c r="B58" s="369"/>
      <c r="C58" s="369"/>
      <c r="D58" s="369"/>
      <c r="E58" s="369"/>
      <c r="F58" s="369"/>
      <c r="G58" s="369"/>
      <c r="H58" s="369"/>
      <c r="I58" s="369"/>
      <c r="J58" s="369"/>
      <c r="K58" s="378"/>
    </row>
    <row r="59" spans="1:11" ht="14.25" customHeight="1">
      <c r="A59" s="369"/>
      <c r="B59" s="369"/>
      <c r="C59" s="369"/>
      <c r="D59" s="369"/>
      <c r="E59" s="369"/>
      <c r="F59" s="369"/>
      <c r="G59" s="369"/>
      <c r="H59" s="369"/>
      <c r="I59" s="369"/>
      <c r="J59" s="369"/>
      <c r="K59" s="378"/>
    </row>
    <row r="60" spans="1:11" ht="14.25" customHeight="1">
      <c r="A60" s="369"/>
      <c r="B60" s="369"/>
      <c r="C60" s="369"/>
      <c r="D60" s="369"/>
      <c r="E60" s="369"/>
      <c r="F60" s="369"/>
      <c r="G60" s="369"/>
      <c r="H60" s="369"/>
      <c r="I60" s="369"/>
      <c r="J60" s="369"/>
      <c r="K60" s="378"/>
    </row>
    <row r="61" spans="1:11" ht="14.25" customHeight="1">
      <c r="A61" s="369"/>
      <c r="B61" s="369"/>
      <c r="C61" s="369"/>
      <c r="D61" s="369"/>
      <c r="E61" s="369"/>
      <c r="F61" s="369"/>
      <c r="G61" s="369"/>
      <c r="H61" s="369"/>
      <c r="I61" s="369"/>
      <c r="J61" s="369"/>
      <c r="K61" s="378"/>
    </row>
    <row r="62" spans="1:11" ht="14.25" customHeight="1">
      <c r="A62" s="369"/>
      <c r="B62" s="369"/>
      <c r="C62" s="369"/>
      <c r="D62" s="369"/>
      <c r="E62" s="369"/>
      <c r="F62" s="369"/>
      <c r="G62" s="369"/>
      <c r="H62" s="369"/>
      <c r="I62" s="369"/>
      <c r="J62" s="369"/>
      <c r="K62" s="378"/>
    </row>
    <row r="63" spans="1:11" ht="14.25" customHeight="1">
      <c r="A63" s="369"/>
      <c r="B63" s="369"/>
      <c r="C63" s="369"/>
      <c r="D63" s="369"/>
      <c r="E63" s="369"/>
      <c r="F63" s="369"/>
      <c r="G63" s="369"/>
      <c r="H63" s="369"/>
      <c r="I63" s="369"/>
      <c r="J63" s="369"/>
      <c r="K63" s="378"/>
    </row>
    <row r="64" spans="1:11" ht="14.25" customHeight="1">
      <c r="A64" s="369"/>
      <c r="B64" s="369"/>
      <c r="C64" s="369"/>
      <c r="D64" s="369"/>
      <c r="E64" s="369"/>
      <c r="F64" s="369"/>
      <c r="G64" s="369"/>
      <c r="H64" s="369"/>
      <c r="I64" s="369"/>
      <c r="J64" s="369"/>
      <c r="K64" s="378"/>
    </row>
    <row r="65" spans="1:11" ht="14.25" customHeight="1">
      <c r="A65" s="369"/>
      <c r="B65" s="369"/>
      <c r="C65" s="369"/>
      <c r="D65" s="369"/>
      <c r="E65" s="369"/>
      <c r="F65" s="369"/>
      <c r="G65" s="369"/>
      <c r="H65" s="369"/>
      <c r="I65" s="369"/>
      <c r="J65" s="369"/>
      <c r="K65" s="378"/>
    </row>
    <row r="66" spans="1:11" ht="14.25" customHeight="1">
      <c r="A66" s="369"/>
      <c r="B66" s="369"/>
      <c r="C66" s="369"/>
      <c r="D66" s="369"/>
      <c r="E66" s="369"/>
      <c r="F66" s="369"/>
      <c r="G66" s="369"/>
      <c r="H66" s="369"/>
      <c r="I66" s="369"/>
      <c r="J66" s="369"/>
      <c r="K66" s="378"/>
    </row>
    <row r="67" spans="1:11" ht="14.25" customHeight="1">
      <c r="A67" s="369"/>
      <c r="B67" s="369"/>
      <c r="C67" s="369"/>
      <c r="D67" s="369"/>
      <c r="E67" s="369"/>
      <c r="F67" s="369"/>
      <c r="G67" s="369"/>
      <c r="H67" s="369"/>
      <c r="I67" s="369"/>
      <c r="J67" s="369"/>
      <c r="K67" s="378"/>
    </row>
    <row r="68" spans="1:11" ht="14.25" customHeight="1">
      <c r="A68" s="423" t="s">
        <v>719</v>
      </c>
      <c r="B68" s="369"/>
      <c r="C68" s="369"/>
      <c r="D68" s="369"/>
      <c r="E68" s="369"/>
      <c r="F68" s="369"/>
      <c r="G68" s="369"/>
      <c r="H68" s="369"/>
      <c r="I68" s="369"/>
      <c r="J68" s="369"/>
      <c r="K68" s="378"/>
    </row>
    <row r="69" spans="1:11" ht="14.25" customHeight="1">
      <c r="A69" s="369"/>
      <c r="B69" s="369"/>
      <c r="C69" s="369"/>
      <c r="D69" s="369"/>
      <c r="E69" s="369"/>
      <c r="F69" s="369"/>
      <c r="G69" s="369"/>
      <c r="H69" s="369"/>
      <c r="I69" s="369"/>
      <c r="J69" s="369"/>
      <c r="K69" s="378"/>
    </row>
    <row r="70" spans="1:11" ht="14.25" customHeight="1">
      <c r="A70" s="433"/>
      <c r="B70" s="369"/>
      <c r="C70" s="369"/>
      <c r="D70" s="369"/>
      <c r="E70" s="369"/>
      <c r="F70" s="369"/>
      <c r="G70" s="369"/>
      <c r="H70" s="369"/>
      <c r="I70" s="369"/>
      <c r="J70" s="369"/>
      <c r="K70" s="378"/>
    </row>
    <row r="71" spans="1:11" ht="14.25" customHeight="1">
      <c r="A71" s="275" t="str">
        <f>A8</f>
        <v xml:space="preserve">1. Planeación Estratégica y Táctica
</v>
      </c>
      <c r="B71" s="119"/>
      <c r="C71" s="374"/>
      <c r="D71" s="369"/>
      <c r="E71" s="369"/>
      <c r="F71" s="369"/>
      <c r="G71" s="369"/>
      <c r="H71" s="369"/>
      <c r="I71" s="369"/>
      <c r="J71" s="369"/>
      <c r="K71" s="378"/>
    </row>
    <row r="72" spans="1:11" ht="14.25" customHeight="1">
      <c r="A72" s="109" t="str">
        <f>B7</f>
        <v>Número de Actividades</v>
      </c>
      <c r="B72" s="109">
        <f>B8</f>
        <v>0</v>
      </c>
      <c r="C72" s="369"/>
      <c r="D72" s="369"/>
      <c r="E72" s="369"/>
      <c r="F72" s="369"/>
      <c r="G72" s="369"/>
      <c r="H72" s="369"/>
      <c r="I72" s="369"/>
      <c r="J72" s="369"/>
      <c r="K72" s="378"/>
    </row>
    <row r="73" spans="1:11" ht="14.25" customHeight="1">
      <c r="A73" s="109" t="str">
        <f>C7</f>
        <v>Número de Indicadores</v>
      </c>
      <c r="B73" s="109">
        <f>C8</f>
        <v>0</v>
      </c>
      <c r="C73" s="369"/>
      <c r="D73" s="369"/>
      <c r="E73" s="369"/>
      <c r="F73" s="369"/>
      <c r="G73" s="369"/>
      <c r="H73" s="369"/>
      <c r="I73" s="369"/>
      <c r="J73" s="369"/>
      <c r="K73" s="378"/>
    </row>
    <row r="74" spans="1:11" ht="14.25" customHeight="1">
      <c r="A74" s="109" t="str">
        <f>D7</f>
        <v>Estratégico</v>
      </c>
      <c r="B74" s="109">
        <f>D8</f>
        <v>0</v>
      </c>
      <c r="C74" s="369"/>
      <c r="D74" s="369"/>
      <c r="E74" s="369"/>
      <c r="F74" s="369"/>
      <c r="G74" s="369"/>
      <c r="H74" s="369"/>
      <c r="I74" s="369"/>
      <c r="J74" s="369"/>
      <c r="K74" s="378"/>
    </row>
    <row r="75" spans="1:11" ht="14.25" customHeight="1">
      <c r="A75" s="109" t="str">
        <f>E7</f>
        <v>Gestíón</v>
      </c>
      <c r="B75" s="109">
        <f>E8</f>
        <v>0</v>
      </c>
      <c r="C75" s="369"/>
      <c r="D75" s="369"/>
      <c r="E75" s="369"/>
      <c r="F75" s="369"/>
      <c r="G75" s="369"/>
      <c r="H75" s="369"/>
      <c r="I75" s="369"/>
      <c r="J75" s="369"/>
      <c r="K75" s="378"/>
    </row>
    <row r="76" spans="1:11" ht="14.25" customHeight="1">
      <c r="A76" s="109" t="str">
        <f>F7</f>
        <v>Índice</v>
      </c>
      <c r="B76" s="109">
        <f>F8</f>
        <v>0</v>
      </c>
      <c r="C76" s="369"/>
      <c r="D76" s="369"/>
      <c r="E76" s="369"/>
      <c r="F76" s="369"/>
      <c r="G76" s="369"/>
      <c r="H76" s="369"/>
      <c r="I76" s="369"/>
      <c r="J76" s="369"/>
      <c r="K76" s="378"/>
    </row>
    <row r="77" spans="1:11" ht="14.25" customHeight="1">
      <c r="A77" s="109" t="str">
        <f>G7</f>
        <v>Número de Productos</v>
      </c>
      <c r="B77" s="109">
        <f>G8</f>
        <v>0</v>
      </c>
      <c r="C77" s="369"/>
      <c r="D77" s="369"/>
      <c r="E77" s="369"/>
      <c r="F77" s="369"/>
      <c r="G77" s="369"/>
      <c r="H77" s="369"/>
      <c r="I77" s="369"/>
      <c r="J77" s="369"/>
      <c r="K77" s="378"/>
    </row>
    <row r="78" spans="1:11" ht="64.5" customHeight="1">
      <c r="A78" s="374"/>
      <c r="B78" s="369"/>
      <c r="C78" s="369"/>
      <c r="D78" s="369"/>
      <c r="E78" s="369"/>
      <c r="F78" s="369"/>
      <c r="G78" s="369"/>
      <c r="H78" s="369"/>
      <c r="I78" s="369"/>
      <c r="J78" s="369"/>
      <c r="K78" s="378"/>
    </row>
    <row r="79" spans="1:11" ht="14.25" customHeight="1">
      <c r="A79" s="369"/>
      <c r="B79" s="369"/>
      <c r="C79" s="369"/>
      <c r="D79" s="369"/>
      <c r="E79" s="369"/>
      <c r="F79" s="369"/>
      <c r="G79" s="369"/>
      <c r="H79" s="369"/>
      <c r="I79" s="369"/>
      <c r="J79" s="369"/>
      <c r="K79" s="378"/>
    </row>
    <row r="80" spans="1:11" ht="14.25" customHeight="1">
      <c r="A80" s="369"/>
      <c r="B80" s="369"/>
      <c r="C80" s="369"/>
      <c r="D80" s="369"/>
      <c r="E80" s="369"/>
      <c r="F80" s="369"/>
      <c r="G80" s="369"/>
      <c r="H80" s="369"/>
      <c r="I80" s="369"/>
      <c r="J80" s="369"/>
      <c r="K80" s="378"/>
    </row>
    <row r="81" spans="1:11" ht="14.25" customHeight="1">
      <c r="A81" s="369"/>
      <c r="B81" s="369"/>
      <c r="C81" s="369"/>
      <c r="D81" s="369"/>
      <c r="E81" s="369"/>
      <c r="F81" s="369"/>
      <c r="G81" s="369"/>
      <c r="H81" s="369"/>
      <c r="I81" s="369"/>
      <c r="J81" s="369"/>
      <c r="K81" s="378"/>
    </row>
    <row r="82" spans="1:11" ht="93.75" customHeight="1">
      <c r="A82" s="369"/>
      <c r="B82" s="369"/>
      <c r="C82" s="369"/>
      <c r="D82" s="369"/>
      <c r="E82" s="369"/>
      <c r="F82" s="369"/>
      <c r="G82" s="369"/>
      <c r="H82" s="369"/>
      <c r="I82" s="369"/>
      <c r="J82" s="369"/>
      <c r="K82" s="378"/>
    </row>
    <row r="83" spans="1:11" ht="14.25" customHeight="1">
      <c r="A83" s="423" t="str">
        <f>A9</f>
        <v xml:space="preserve">2. Gestión de Comunicaciones
</v>
      </c>
      <c r="B83" s="369"/>
      <c r="C83" s="369"/>
      <c r="D83" s="369"/>
      <c r="E83" s="369"/>
      <c r="F83" s="369"/>
      <c r="G83" s="369"/>
      <c r="H83" s="369"/>
      <c r="I83" s="369"/>
      <c r="J83" s="369"/>
      <c r="K83" s="378"/>
    </row>
    <row r="84" spans="1:11" ht="15" customHeight="1">
      <c r="A84" s="369"/>
      <c r="B84" s="369"/>
      <c r="C84" s="369"/>
      <c r="D84" s="369"/>
      <c r="E84" s="369"/>
      <c r="F84" s="369"/>
      <c r="G84" s="369"/>
      <c r="H84" s="369"/>
      <c r="I84" s="369"/>
      <c r="J84" s="369"/>
      <c r="K84" s="378"/>
    </row>
    <row r="85" spans="1:11" ht="14.25" customHeight="1">
      <c r="A85" s="109" t="s">
        <v>710</v>
      </c>
      <c r="B85" s="109">
        <f>B9</f>
        <v>0</v>
      </c>
      <c r="C85" s="424"/>
      <c r="D85" s="369"/>
      <c r="E85" s="369"/>
      <c r="F85" s="369"/>
      <c r="G85" s="369"/>
      <c r="H85" s="369"/>
      <c r="I85" s="369"/>
      <c r="J85" s="369"/>
      <c r="K85" s="378"/>
    </row>
    <row r="86" spans="1:11" ht="14.25" customHeight="1">
      <c r="A86" s="109" t="s">
        <v>711</v>
      </c>
      <c r="B86" s="109">
        <f>C9</f>
        <v>0</v>
      </c>
      <c r="C86" s="425"/>
      <c r="D86" s="369"/>
      <c r="E86" s="369"/>
      <c r="F86" s="369"/>
      <c r="G86" s="369"/>
      <c r="H86" s="369"/>
      <c r="I86" s="369"/>
      <c r="J86" s="369"/>
      <c r="K86" s="378"/>
    </row>
    <row r="87" spans="1:11" ht="14.25" customHeight="1">
      <c r="A87" s="109" t="s">
        <v>245</v>
      </c>
      <c r="B87" s="109">
        <f>D9</f>
        <v>0</v>
      </c>
      <c r="C87" s="425"/>
      <c r="D87" s="369"/>
      <c r="E87" s="369"/>
      <c r="F87" s="369"/>
      <c r="G87" s="369"/>
      <c r="H87" s="369"/>
      <c r="I87" s="369"/>
      <c r="J87" s="369"/>
      <c r="K87" s="378"/>
    </row>
    <row r="88" spans="1:11" ht="14.25" customHeight="1">
      <c r="A88" s="109" t="s">
        <v>712</v>
      </c>
      <c r="B88" s="109">
        <f>E9</f>
        <v>0</v>
      </c>
      <c r="C88" s="425"/>
      <c r="D88" s="369"/>
      <c r="E88" s="369"/>
      <c r="F88" s="369"/>
      <c r="G88" s="369"/>
      <c r="H88" s="369"/>
      <c r="I88" s="369"/>
      <c r="J88" s="369"/>
      <c r="K88" s="378"/>
    </row>
    <row r="89" spans="1:11" ht="14.25" customHeight="1">
      <c r="A89" s="109" t="s">
        <v>713</v>
      </c>
      <c r="B89" s="109">
        <f>F9</f>
        <v>0</v>
      </c>
      <c r="C89" s="425"/>
      <c r="D89" s="369"/>
      <c r="E89" s="369"/>
      <c r="F89" s="369"/>
      <c r="G89" s="369"/>
      <c r="H89" s="369"/>
      <c r="I89" s="369"/>
      <c r="J89" s="369"/>
      <c r="K89" s="378"/>
    </row>
    <row r="90" spans="1:11" ht="14.25" customHeight="1">
      <c r="A90" s="109" t="s">
        <v>714</v>
      </c>
      <c r="B90" s="109">
        <f>G9</f>
        <v>0</v>
      </c>
      <c r="C90" s="425"/>
      <c r="D90" s="369"/>
      <c r="E90" s="369"/>
      <c r="F90" s="369"/>
      <c r="G90" s="369"/>
      <c r="H90" s="369"/>
      <c r="I90" s="369"/>
      <c r="J90" s="369"/>
      <c r="K90" s="378"/>
    </row>
    <row r="91" spans="1:11" ht="54" customHeight="1">
      <c r="A91" s="374"/>
      <c r="B91" s="369"/>
      <c r="C91" s="369"/>
      <c r="D91" s="369"/>
      <c r="E91" s="369"/>
      <c r="F91" s="369"/>
      <c r="G91" s="369"/>
      <c r="H91" s="369"/>
      <c r="I91" s="369"/>
      <c r="J91" s="369"/>
      <c r="K91" s="378"/>
    </row>
    <row r="92" spans="1:11" ht="54" customHeight="1">
      <c r="A92" s="369"/>
      <c r="B92" s="369"/>
      <c r="C92" s="369"/>
      <c r="D92" s="369"/>
      <c r="E92" s="369"/>
      <c r="F92" s="369"/>
      <c r="G92" s="369"/>
      <c r="H92" s="369"/>
      <c r="I92" s="369"/>
      <c r="J92" s="369"/>
      <c r="K92" s="378"/>
    </row>
    <row r="93" spans="1:11" ht="54" customHeight="1">
      <c r="A93" s="369"/>
      <c r="B93" s="369"/>
      <c r="C93" s="369"/>
      <c r="D93" s="369"/>
      <c r="E93" s="369"/>
      <c r="F93" s="369"/>
      <c r="G93" s="369"/>
      <c r="H93" s="369"/>
      <c r="I93" s="369"/>
      <c r="J93" s="369"/>
      <c r="K93" s="378"/>
    </row>
    <row r="94" spans="1:11" ht="54" customHeight="1">
      <c r="A94" s="369"/>
      <c r="B94" s="369"/>
      <c r="C94" s="369"/>
      <c r="D94" s="369"/>
      <c r="E94" s="369"/>
      <c r="F94" s="369"/>
      <c r="G94" s="369"/>
      <c r="H94" s="369"/>
      <c r="I94" s="369"/>
      <c r="J94" s="369"/>
      <c r="K94" s="378"/>
    </row>
    <row r="95" spans="1:11" ht="14.25" customHeight="1">
      <c r="A95" s="423" t="str">
        <f>A10</f>
        <v xml:space="preserve">3. Gestión de Conocimiento e Innovación, alianzas estrategicas y cooperación
</v>
      </c>
      <c r="B95" s="369"/>
      <c r="C95" s="369"/>
      <c r="D95" s="369"/>
      <c r="E95" s="369"/>
      <c r="F95" s="369"/>
      <c r="G95" s="369"/>
      <c r="H95" s="369"/>
      <c r="I95" s="369"/>
      <c r="J95" s="369"/>
      <c r="K95" s="378"/>
    </row>
    <row r="96" spans="1:11" ht="29.25" customHeight="1">
      <c r="A96" s="109" t="s">
        <v>710</v>
      </c>
      <c r="B96" s="109">
        <f>B10</f>
        <v>0</v>
      </c>
      <c r="C96" s="424"/>
      <c r="D96" s="369"/>
      <c r="E96" s="369"/>
      <c r="F96" s="369"/>
      <c r="G96" s="369"/>
      <c r="H96" s="369"/>
      <c r="I96" s="369"/>
      <c r="J96" s="369"/>
      <c r="K96" s="378"/>
    </row>
    <row r="97" spans="1:11" ht="14.25" customHeight="1">
      <c r="A97" s="109" t="s">
        <v>711</v>
      </c>
      <c r="B97" s="109">
        <f>C10</f>
        <v>0</v>
      </c>
      <c r="C97" s="425"/>
      <c r="D97" s="369"/>
      <c r="E97" s="369"/>
      <c r="F97" s="369"/>
      <c r="G97" s="369"/>
      <c r="H97" s="369"/>
      <c r="I97" s="369"/>
      <c r="J97" s="369"/>
      <c r="K97" s="378"/>
    </row>
    <row r="98" spans="1:11" ht="14.25" customHeight="1">
      <c r="A98" s="109" t="s">
        <v>245</v>
      </c>
      <c r="B98" s="109">
        <f>D10</f>
        <v>0</v>
      </c>
      <c r="C98" s="425"/>
      <c r="D98" s="369"/>
      <c r="E98" s="369"/>
      <c r="F98" s="369"/>
      <c r="G98" s="369"/>
      <c r="H98" s="369"/>
      <c r="I98" s="369"/>
      <c r="J98" s="369"/>
      <c r="K98" s="378"/>
    </row>
    <row r="99" spans="1:11" ht="14.25" customHeight="1">
      <c r="A99" s="109" t="s">
        <v>712</v>
      </c>
      <c r="B99" s="109">
        <f>E10</f>
        <v>0</v>
      </c>
      <c r="C99" s="425"/>
      <c r="D99" s="369"/>
      <c r="E99" s="369"/>
      <c r="F99" s="369"/>
      <c r="G99" s="369"/>
      <c r="H99" s="369"/>
      <c r="I99" s="369"/>
      <c r="J99" s="369"/>
      <c r="K99" s="378"/>
    </row>
    <row r="100" spans="1:11" ht="14.25" customHeight="1">
      <c r="A100" s="109" t="s">
        <v>713</v>
      </c>
      <c r="B100" s="109">
        <f>F10</f>
        <v>0</v>
      </c>
      <c r="C100" s="425"/>
      <c r="D100" s="369"/>
      <c r="E100" s="369"/>
      <c r="F100" s="369"/>
      <c r="G100" s="369"/>
      <c r="H100" s="369"/>
      <c r="I100" s="369"/>
      <c r="J100" s="369"/>
      <c r="K100" s="378"/>
    </row>
    <row r="101" spans="1:11" ht="14.25" customHeight="1">
      <c r="A101" s="109" t="s">
        <v>714</v>
      </c>
      <c r="B101" s="109">
        <f>G10</f>
        <v>0</v>
      </c>
      <c r="C101" s="425"/>
      <c r="D101" s="369"/>
      <c r="E101" s="369"/>
      <c r="F101" s="369"/>
      <c r="G101" s="369"/>
      <c r="H101" s="369"/>
      <c r="I101" s="369"/>
      <c r="J101" s="369"/>
      <c r="K101" s="378"/>
    </row>
    <row r="102" spans="1:11" ht="50.25" customHeight="1">
      <c r="A102" s="374"/>
      <c r="B102" s="369"/>
      <c r="C102" s="369"/>
      <c r="D102" s="369"/>
      <c r="E102" s="369"/>
      <c r="F102" s="369"/>
      <c r="G102" s="369"/>
      <c r="H102" s="369"/>
      <c r="I102" s="369"/>
      <c r="J102" s="369"/>
      <c r="K102" s="378"/>
    </row>
    <row r="103" spans="1:11" ht="79.5" customHeight="1">
      <c r="A103" s="369"/>
      <c r="B103" s="369"/>
      <c r="C103" s="369"/>
      <c r="D103" s="369"/>
      <c r="E103" s="369"/>
      <c r="F103" s="369"/>
      <c r="G103" s="369"/>
      <c r="H103" s="369"/>
      <c r="I103" s="369"/>
      <c r="J103" s="369"/>
      <c r="K103" s="378"/>
    </row>
    <row r="104" spans="1:11" ht="50.25" customHeight="1">
      <c r="A104" s="369"/>
      <c r="B104" s="369"/>
      <c r="C104" s="369"/>
      <c r="D104" s="369"/>
      <c r="E104" s="369"/>
      <c r="F104" s="369"/>
      <c r="G104" s="369"/>
      <c r="H104" s="369"/>
      <c r="I104" s="369"/>
      <c r="J104" s="369"/>
      <c r="K104" s="378"/>
    </row>
    <row r="105" spans="1:11" ht="50.25" customHeight="1">
      <c r="A105" s="369"/>
      <c r="B105" s="369"/>
      <c r="C105" s="369"/>
      <c r="D105" s="369"/>
      <c r="E105" s="369"/>
      <c r="F105" s="369"/>
      <c r="G105" s="369"/>
      <c r="H105" s="369"/>
      <c r="I105" s="369"/>
      <c r="J105" s="369"/>
      <c r="K105" s="378"/>
    </row>
    <row r="106" spans="1:11" ht="14.25" customHeight="1">
      <c r="A106" s="423" t="str">
        <f>A11</f>
        <v xml:space="preserve">4. Gestión para la Formación y Empleabilidad
</v>
      </c>
      <c r="B106" s="369"/>
      <c r="C106" s="369"/>
      <c r="D106" s="369"/>
      <c r="E106" s="369"/>
      <c r="F106" s="369"/>
      <c r="G106" s="369"/>
      <c r="H106" s="369"/>
      <c r="I106" s="369"/>
      <c r="J106" s="369"/>
      <c r="K106" s="378"/>
    </row>
    <row r="107" spans="1:11" ht="23.25" customHeight="1">
      <c r="A107" s="369"/>
      <c r="B107" s="369"/>
      <c r="C107" s="369"/>
      <c r="D107" s="369"/>
      <c r="E107" s="369"/>
      <c r="F107" s="369"/>
      <c r="G107" s="369"/>
      <c r="H107" s="369"/>
      <c r="I107" s="369"/>
      <c r="J107" s="369"/>
      <c r="K107" s="378"/>
    </row>
    <row r="108" spans="1:11" ht="14.25" customHeight="1">
      <c r="A108" s="109" t="s">
        <v>710</v>
      </c>
      <c r="B108" s="109">
        <f>B11</f>
        <v>0</v>
      </c>
      <c r="C108" s="424"/>
      <c r="D108" s="369"/>
      <c r="E108" s="369"/>
      <c r="F108" s="369"/>
      <c r="G108" s="369"/>
      <c r="H108" s="369"/>
      <c r="I108" s="369"/>
      <c r="J108" s="369"/>
      <c r="K108" s="378"/>
    </row>
    <row r="109" spans="1:11" ht="14.25" customHeight="1">
      <c r="A109" s="109" t="s">
        <v>711</v>
      </c>
      <c r="B109" s="109">
        <f>C11</f>
        <v>0</v>
      </c>
      <c r="C109" s="425"/>
      <c r="D109" s="369"/>
      <c r="E109" s="369"/>
      <c r="F109" s="369"/>
      <c r="G109" s="369"/>
      <c r="H109" s="369"/>
      <c r="I109" s="369"/>
      <c r="J109" s="369"/>
      <c r="K109" s="378"/>
    </row>
    <row r="110" spans="1:11" ht="14.25" customHeight="1">
      <c r="A110" s="109" t="s">
        <v>245</v>
      </c>
      <c r="B110" s="109">
        <f>D11</f>
        <v>0</v>
      </c>
      <c r="C110" s="425"/>
      <c r="D110" s="369"/>
      <c r="E110" s="369"/>
      <c r="F110" s="369"/>
      <c r="G110" s="369"/>
      <c r="H110" s="369"/>
      <c r="I110" s="369"/>
      <c r="J110" s="369"/>
      <c r="K110" s="378"/>
    </row>
    <row r="111" spans="1:11" ht="14.25" customHeight="1">
      <c r="A111" s="109" t="s">
        <v>712</v>
      </c>
      <c r="B111" s="109">
        <f>E11</f>
        <v>0</v>
      </c>
      <c r="C111" s="425"/>
      <c r="D111" s="369"/>
      <c r="E111" s="369"/>
      <c r="F111" s="369"/>
      <c r="G111" s="369"/>
      <c r="H111" s="369"/>
      <c r="I111" s="369"/>
      <c r="J111" s="369"/>
      <c r="K111" s="378"/>
    </row>
    <row r="112" spans="1:11" ht="14.25" customHeight="1">
      <c r="A112" s="109" t="s">
        <v>713</v>
      </c>
      <c r="B112" s="109">
        <f>F11</f>
        <v>0</v>
      </c>
      <c r="C112" s="425"/>
      <c r="D112" s="369"/>
      <c r="E112" s="369"/>
      <c r="F112" s="369"/>
      <c r="G112" s="369"/>
      <c r="H112" s="369"/>
      <c r="I112" s="369"/>
      <c r="J112" s="369"/>
      <c r="K112" s="378"/>
    </row>
    <row r="113" spans="1:11" ht="14.25" customHeight="1">
      <c r="A113" s="109" t="s">
        <v>714</v>
      </c>
      <c r="B113" s="109">
        <f>G11</f>
        <v>0</v>
      </c>
      <c r="C113" s="425"/>
      <c r="D113" s="369"/>
      <c r="E113" s="369"/>
      <c r="F113" s="369"/>
      <c r="G113" s="369"/>
      <c r="H113" s="369"/>
      <c r="I113" s="369"/>
      <c r="J113" s="369"/>
      <c r="K113" s="378"/>
    </row>
    <row r="114" spans="1:11" ht="41.25" customHeight="1">
      <c r="A114" s="374"/>
      <c r="B114" s="369"/>
      <c r="C114" s="369"/>
      <c r="D114" s="369"/>
      <c r="E114" s="369"/>
      <c r="F114" s="369"/>
      <c r="G114" s="369"/>
      <c r="H114" s="369"/>
      <c r="I114" s="369"/>
      <c r="J114" s="369"/>
      <c r="K114" s="378"/>
    </row>
    <row r="115" spans="1:11" ht="77.25" customHeight="1">
      <c r="A115" s="369"/>
      <c r="B115" s="369"/>
      <c r="C115" s="369"/>
      <c r="D115" s="369"/>
      <c r="E115" s="369"/>
      <c r="F115" s="369"/>
      <c r="G115" s="369"/>
      <c r="H115" s="369"/>
      <c r="I115" s="369"/>
      <c r="J115" s="369"/>
      <c r="K115" s="378"/>
    </row>
    <row r="116" spans="1:11" ht="77.25" customHeight="1">
      <c r="A116" s="369"/>
      <c r="B116" s="369"/>
      <c r="C116" s="369"/>
      <c r="D116" s="369"/>
      <c r="E116" s="369"/>
      <c r="F116" s="369"/>
      <c r="G116" s="369"/>
      <c r="H116" s="369"/>
      <c r="I116" s="369"/>
      <c r="J116" s="369"/>
      <c r="K116" s="378"/>
    </row>
    <row r="117" spans="1:11" ht="77.25" customHeight="1">
      <c r="A117" s="369"/>
      <c r="B117" s="369"/>
      <c r="C117" s="369"/>
      <c r="D117" s="369"/>
      <c r="E117" s="369"/>
      <c r="F117" s="369"/>
      <c r="G117" s="369"/>
      <c r="H117" s="369"/>
      <c r="I117" s="369"/>
      <c r="J117" s="369"/>
      <c r="K117" s="378"/>
    </row>
    <row r="118" spans="1:11" ht="41.25" customHeight="1">
      <c r="A118" s="369"/>
      <c r="B118" s="369"/>
      <c r="C118" s="369"/>
      <c r="D118" s="369"/>
      <c r="E118" s="369"/>
      <c r="F118" s="369"/>
      <c r="G118" s="369"/>
      <c r="H118" s="369"/>
      <c r="I118" s="369"/>
      <c r="J118" s="369"/>
      <c r="K118" s="378"/>
    </row>
    <row r="119" spans="1:11" ht="30" customHeight="1">
      <c r="A119" s="423" t="str">
        <f>A12</f>
        <v xml:space="preserve">5. Oferta de Alternativas y Servicios de Emprendimiento para la Generación de Ingresos a la Población de la Economía Informal
</v>
      </c>
      <c r="B119" s="369"/>
      <c r="C119" s="369"/>
      <c r="D119" s="369"/>
      <c r="E119" s="369"/>
      <c r="F119" s="369"/>
      <c r="G119" s="369"/>
      <c r="H119" s="369"/>
      <c r="I119" s="369"/>
      <c r="J119" s="369"/>
      <c r="K119" s="276"/>
    </row>
    <row r="120" spans="1:11" ht="14.25" customHeight="1">
      <c r="A120" s="109" t="s">
        <v>710</v>
      </c>
      <c r="B120" s="109">
        <f>B12</f>
        <v>0</v>
      </c>
      <c r="C120" s="424"/>
      <c r="D120" s="369"/>
      <c r="E120" s="369"/>
      <c r="F120" s="369"/>
      <c r="G120" s="369"/>
      <c r="H120" s="369"/>
      <c r="I120" s="369"/>
      <c r="J120" s="369"/>
      <c r="K120" s="378"/>
    </row>
    <row r="121" spans="1:11" ht="14.25" customHeight="1">
      <c r="A121" s="109" t="s">
        <v>711</v>
      </c>
      <c r="B121" s="109">
        <f>C12</f>
        <v>0</v>
      </c>
      <c r="C121" s="425"/>
      <c r="D121" s="369"/>
      <c r="E121" s="369"/>
      <c r="F121" s="369"/>
      <c r="G121" s="369"/>
      <c r="H121" s="369"/>
      <c r="I121" s="369"/>
      <c r="J121" s="369"/>
      <c r="K121" s="378"/>
    </row>
    <row r="122" spans="1:11" ht="14.25" customHeight="1">
      <c r="A122" s="109" t="s">
        <v>245</v>
      </c>
      <c r="B122" s="109">
        <f>D12</f>
        <v>0</v>
      </c>
      <c r="C122" s="425"/>
      <c r="D122" s="369"/>
      <c r="E122" s="369"/>
      <c r="F122" s="369"/>
      <c r="G122" s="369"/>
      <c r="H122" s="369"/>
      <c r="I122" s="369"/>
      <c r="J122" s="369"/>
      <c r="K122" s="378"/>
    </row>
    <row r="123" spans="1:11" ht="14.25" customHeight="1">
      <c r="A123" s="109" t="s">
        <v>712</v>
      </c>
      <c r="B123" s="109">
        <f>E12</f>
        <v>0</v>
      </c>
      <c r="C123" s="425"/>
      <c r="D123" s="369"/>
      <c r="E123" s="369"/>
      <c r="F123" s="369"/>
      <c r="G123" s="369"/>
      <c r="H123" s="369"/>
      <c r="I123" s="369"/>
      <c r="J123" s="369"/>
      <c r="K123" s="378"/>
    </row>
    <row r="124" spans="1:11" ht="14.25" customHeight="1">
      <c r="A124" s="109" t="s">
        <v>713</v>
      </c>
      <c r="B124" s="109">
        <f>F12</f>
        <v>0</v>
      </c>
      <c r="C124" s="425"/>
      <c r="D124" s="369"/>
      <c r="E124" s="369"/>
      <c r="F124" s="369"/>
      <c r="G124" s="369"/>
      <c r="H124" s="369"/>
      <c r="I124" s="369"/>
      <c r="J124" s="369"/>
      <c r="K124" s="378"/>
    </row>
    <row r="125" spans="1:11" ht="14.25" customHeight="1">
      <c r="A125" s="109" t="s">
        <v>714</v>
      </c>
      <c r="B125" s="109">
        <f>G12</f>
        <v>0</v>
      </c>
      <c r="C125" s="425"/>
      <c r="D125" s="369"/>
      <c r="E125" s="369"/>
      <c r="F125" s="369"/>
      <c r="G125" s="369"/>
      <c r="H125" s="369"/>
      <c r="I125" s="369"/>
      <c r="J125" s="369"/>
      <c r="K125" s="378"/>
    </row>
    <row r="126" spans="1:11" ht="35.25" customHeight="1">
      <c r="A126" s="374"/>
      <c r="B126" s="369"/>
      <c r="C126" s="369"/>
      <c r="D126" s="369"/>
      <c r="E126" s="369"/>
      <c r="F126" s="369"/>
      <c r="G126" s="369"/>
      <c r="H126" s="369"/>
      <c r="I126" s="369"/>
      <c r="J126" s="369"/>
      <c r="K126" s="378"/>
    </row>
    <row r="127" spans="1:11" ht="60.75" customHeight="1">
      <c r="A127" s="369"/>
      <c r="B127" s="369"/>
      <c r="C127" s="369"/>
      <c r="D127" s="369"/>
      <c r="E127" s="369"/>
      <c r="F127" s="369"/>
      <c r="G127" s="369"/>
      <c r="H127" s="369"/>
      <c r="I127" s="369"/>
      <c r="J127" s="369"/>
      <c r="K127" s="378"/>
    </row>
    <row r="128" spans="1:11" ht="35.25" customHeight="1">
      <c r="A128" s="369"/>
      <c r="B128" s="369"/>
      <c r="C128" s="369"/>
      <c r="D128" s="369"/>
      <c r="E128" s="369"/>
      <c r="F128" s="369"/>
      <c r="G128" s="369"/>
      <c r="H128" s="369"/>
      <c r="I128" s="369"/>
      <c r="J128" s="369"/>
      <c r="K128" s="378"/>
    </row>
    <row r="129" spans="1:11" ht="35.25" customHeight="1">
      <c r="A129" s="369"/>
      <c r="B129" s="369"/>
      <c r="C129" s="369"/>
      <c r="D129" s="369"/>
      <c r="E129" s="369"/>
      <c r="F129" s="369"/>
      <c r="G129" s="369"/>
      <c r="H129" s="369"/>
      <c r="I129" s="369"/>
      <c r="J129" s="369"/>
      <c r="K129" s="378"/>
    </row>
    <row r="130" spans="1:11" ht="35.25" customHeight="1">
      <c r="A130" s="369"/>
      <c r="B130" s="369"/>
      <c r="C130" s="369"/>
      <c r="D130" s="369"/>
      <c r="E130" s="369"/>
      <c r="F130" s="369"/>
      <c r="G130" s="369"/>
      <c r="H130" s="369"/>
      <c r="I130" s="369"/>
      <c r="J130" s="369"/>
      <c r="K130" s="378"/>
    </row>
    <row r="131" spans="1:11" ht="35.25" customHeight="1">
      <c r="A131" s="369"/>
      <c r="B131" s="369"/>
      <c r="C131" s="369"/>
      <c r="D131" s="369"/>
      <c r="E131" s="369"/>
      <c r="F131" s="369"/>
      <c r="G131" s="369"/>
      <c r="H131" s="369"/>
      <c r="I131" s="369"/>
      <c r="J131" s="369"/>
      <c r="K131" s="378"/>
    </row>
    <row r="132" spans="1:11" ht="40.5" customHeight="1">
      <c r="A132" s="423" t="str">
        <f>A13</f>
        <v xml:space="preserve">6. Administración de Plazas Distritales de Mercado
</v>
      </c>
      <c r="B132" s="369"/>
      <c r="C132" s="369"/>
      <c r="D132" s="369"/>
      <c r="E132" s="369"/>
      <c r="F132" s="369"/>
      <c r="G132" s="369"/>
      <c r="H132" s="369"/>
      <c r="I132" s="369"/>
      <c r="J132" s="369"/>
      <c r="K132" s="378"/>
    </row>
    <row r="133" spans="1:11" ht="14.25" customHeight="1">
      <c r="A133" s="109" t="s">
        <v>710</v>
      </c>
      <c r="B133" s="109">
        <f>B13</f>
        <v>0</v>
      </c>
      <c r="C133" s="424"/>
      <c r="D133" s="369"/>
      <c r="E133" s="369"/>
      <c r="F133" s="369"/>
      <c r="G133" s="369"/>
      <c r="H133" s="369"/>
      <c r="I133" s="369"/>
      <c r="J133" s="369"/>
      <c r="K133" s="378"/>
    </row>
    <row r="134" spans="1:11" ht="14.25" customHeight="1">
      <c r="A134" s="109" t="s">
        <v>711</v>
      </c>
      <c r="B134" s="109">
        <f>C13</f>
        <v>0</v>
      </c>
      <c r="C134" s="425"/>
      <c r="D134" s="369"/>
      <c r="E134" s="369"/>
      <c r="F134" s="369"/>
      <c r="G134" s="369"/>
      <c r="H134" s="369"/>
      <c r="I134" s="369"/>
      <c r="J134" s="369"/>
      <c r="K134" s="378"/>
    </row>
    <row r="135" spans="1:11" ht="14.25" customHeight="1">
      <c r="A135" s="109" t="s">
        <v>245</v>
      </c>
      <c r="B135" s="109">
        <f>D13</f>
        <v>0</v>
      </c>
      <c r="C135" s="425"/>
      <c r="D135" s="369"/>
      <c r="E135" s="369"/>
      <c r="F135" s="369"/>
      <c r="G135" s="369"/>
      <c r="H135" s="369"/>
      <c r="I135" s="369"/>
      <c r="J135" s="369"/>
      <c r="K135" s="378"/>
    </row>
    <row r="136" spans="1:11" ht="14.25" customHeight="1">
      <c r="A136" s="109" t="s">
        <v>712</v>
      </c>
      <c r="B136" s="109">
        <f>E13</f>
        <v>0</v>
      </c>
      <c r="C136" s="425"/>
      <c r="D136" s="369"/>
      <c r="E136" s="369"/>
      <c r="F136" s="369"/>
      <c r="G136" s="369"/>
      <c r="H136" s="369"/>
      <c r="I136" s="369"/>
      <c r="J136" s="369"/>
      <c r="K136" s="378"/>
    </row>
    <row r="137" spans="1:11" ht="14.25" customHeight="1">
      <c r="A137" s="109" t="s">
        <v>713</v>
      </c>
      <c r="B137" s="109">
        <f>F13</f>
        <v>0</v>
      </c>
      <c r="C137" s="425"/>
      <c r="D137" s="369"/>
      <c r="E137" s="369"/>
      <c r="F137" s="369"/>
      <c r="G137" s="369"/>
      <c r="H137" s="369"/>
      <c r="I137" s="369"/>
      <c r="J137" s="369"/>
      <c r="K137" s="378"/>
    </row>
    <row r="138" spans="1:11" ht="14.25" customHeight="1">
      <c r="A138" s="109" t="s">
        <v>714</v>
      </c>
      <c r="B138" s="109">
        <f>G13</f>
        <v>0</v>
      </c>
      <c r="C138" s="425"/>
      <c r="D138" s="369"/>
      <c r="E138" s="369"/>
      <c r="F138" s="369"/>
      <c r="G138" s="369"/>
      <c r="H138" s="369"/>
      <c r="I138" s="369"/>
      <c r="J138" s="369"/>
      <c r="K138" s="378"/>
    </row>
    <row r="139" spans="1:11" ht="36.75" customHeight="1">
      <c r="A139" s="426"/>
      <c r="B139" s="369"/>
      <c r="C139" s="369"/>
      <c r="D139" s="369"/>
      <c r="E139" s="369"/>
      <c r="F139" s="369"/>
      <c r="G139" s="369"/>
      <c r="H139" s="369"/>
      <c r="I139" s="369"/>
      <c r="J139" s="369"/>
      <c r="K139" s="378"/>
    </row>
    <row r="140" spans="1:11" ht="66.75" customHeight="1">
      <c r="A140" s="371"/>
      <c r="B140" s="369"/>
      <c r="C140" s="369"/>
      <c r="D140" s="369"/>
      <c r="E140" s="369"/>
      <c r="F140" s="369"/>
      <c r="G140" s="369"/>
      <c r="H140" s="369"/>
      <c r="I140" s="369"/>
      <c r="J140" s="369"/>
      <c r="K140" s="378"/>
    </row>
    <row r="141" spans="1:11" ht="73.5" customHeight="1">
      <c r="A141" s="371"/>
      <c r="B141" s="369"/>
      <c r="C141" s="369"/>
      <c r="D141" s="369"/>
      <c r="E141" s="369"/>
      <c r="F141" s="369"/>
      <c r="G141" s="369"/>
      <c r="H141" s="369"/>
      <c r="I141" s="369"/>
      <c r="J141" s="369"/>
      <c r="K141" s="378"/>
    </row>
    <row r="142" spans="1:11" ht="36.75" customHeight="1">
      <c r="A142" s="371"/>
      <c r="B142" s="369"/>
      <c r="C142" s="369"/>
      <c r="D142" s="369"/>
      <c r="E142" s="369"/>
      <c r="F142" s="369"/>
      <c r="G142" s="369"/>
      <c r="H142" s="369"/>
      <c r="I142" s="369"/>
      <c r="J142" s="369"/>
      <c r="K142" s="378"/>
    </row>
    <row r="143" spans="1:11" ht="36.75" customHeight="1">
      <c r="A143" s="371"/>
      <c r="B143" s="369"/>
      <c r="C143" s="369"/>
      <c r="D143" s="369"/>
      <c r="E143" s="369"/>
      <c r="F143" s="369"/>
      <c r="G143" s="369"/>
      <c r="H143" s="369"/>
      <c r="I143" s="369"/>
      <c r="J143" s="369"/>
      <c r="K143" s="378"/>
    </row>
    <row r="144" spans="1:11" ht="36.75" customHeight="1">
      <c r="A144" s="423" t="str">
        <f>A14</f>
        <v xml:space="preserve">7. Servicio al Ciudadano
</v>
      </c>
      <c r="B144" s="369"/>
      <c r="C144" s="369"/>
      <c r="D144" s="369"/>
      <c r="E144" s="369"/>
      <c r="F144" s="369"/>
      <c r="G144" s="369"/>
      <c r="H144" s="369"/>
      <c r="I144" s="369"/>
      <c r="J144" s="369"/>
      <c r="K144" s="378"/>
    </row>
    <row r="145" spans="1:11" ht="24.75" customHeight="1">
      <c r="A145" s="109" t="s">
        <v>710</v>
      </c>
      <c r="B145" s="109">
        <f>B14</f>
        <v>0</v>
      </c>
      <c r="C145" s="424"/>
      <c r="D145" s="369"/>
      <c r="E145" s="369"/>
      <c r="F145" s="369"/>
      <c r="G145" s="369"/>
      <c r="H145" s="369"/>
      <c r="I145" s="369"/>
      <c r="J145" s="369"/>
      <c r="K145" s="378"/>
    </row>
    <row r="146" spans="1:11" ht="24.75" customHeight="1">
      <c r="A146" s="109" t="s">
        <v>711</v>
      </c>
      <c r="B146" s="109">
        <f>C14</f>
        <v>0</v>
      </c>
      <c r="C146" s="425"/>
      <c r="D146" s="369"/>
      <c r="E146" s="369"/>
      <c r="F146" s="369"/>
      <c r="G146" s="369"/>
      <c r="H146" s="369"/>
      <c r="I146" s="369"/>
      <c r="J146" s="369"/>
      <c r="K146" s="378"/>
    </row>
    <row r="147" spans="1:11" ht="24.75" customHeight="1">
      <c r="A147" s="109" t="s">
        <v>245</v>
      </c>
      <c r="B147" s="109">
        <f>D14</f>
        <v>0</v>
      </c>
      <c r="C147" s="425"/>
      <c r="D147" s="369"/>
      <c r="E147" s="369"/>
      <c r="F147" s="369"/>
      <c r="G147" s="369"/>
      <c r="H147" s="369"/>
      <c r="I147" s="369"/>
      <c r="J147" s="369"/>
      <c r="K147" s="378"/>
    </row>
    <row r="148" spans="1:11" ht="24.75" customHeight="1">
      <c r="A148" s="109" t="s">
        <v>712</v>
      </c>
      <c r="B148" s="109">
        <f>E14</f>
        <v>0</v>
      </c>
      <c r="C148" s="425"/>
      <c r="D148" s="369"/>
      <c r="E148" s="369"/>
      <c r="F148" s="369"/>
      <c r="G148" s="369"/>
      <c r="H148" s="369"/>
      <c r="I148" s="369"/>
      <c r="J148" s="369"/>
      <c r="K148" s="378"/>
    </row>
    <row r="149" spans="1:11" ht="24.75" customHeight="1">
      <c r="A149" s="109" t="s">
        <v>713</v>
      </c>
      <c r="B149" s="109">
        <f>F14</f>
        <v>0</v>
      </c>
      <c r="C149" s="425"/>
      <c r="D149" s="369"/>
      <c r="E149" s="369"/>
      <c r="F149" s="369"/>
      <c r="G149" s="369"/>
      <c r="H149" s="369"/>
      <c r="I149" s="369"/>
      <c r="J149" s="369"/>
      <c r="K149" s="378"/>
    </row>
    <row r="150" spans="1:11" ht="24.75" customHeight="1">
      <c r="A150" s="109" t="s">
        <v>714</v>
      </c>
      <c r="B150" s="109">
        <f>G14</f>
        <v>0</v>
      </c>
      <c r="C150" s="425"/>
      <c r="D150" s="369"/>
      <c r="E150" s="369"/>
      <c r="F150" s="369"/>
      <c r="G150" s="369"/>
      <c r="H150" s="369"/>
      <c r="I150" s="369"/>
      <c r="J150" s="369"/>
      <c r="K150" s="378"/>
    </row>
    <row r="151" spans="1:11" ht="36.75" customHeight="1">
      <c r="A151" s="426"/>
      <c r="B151" s="369"/>
      <c r="C151" s="369"/>
      <c r="D151" s="369"/>
      <c r="E151" s="369"/>
      <c r="F151" s="369"/>
      <c r="G151" s="369"/>
      <c r="H151" s="369"/>
      <c r="I151" s="369"/>
      <c r="J151" s="369"/>
      <c r="K151" s="378"/>
    </row>
    <row r="152" spans="1:11" ht="84" customHeight="1">
      <c r="A152" s="371"/>
      <c r="B152" s="369"/>
      <c r="C152" s="369"/>
      <c r="D152" s="369"/>
      <c r="E152" s="369"/>
      <c r="F152" s="369"/>
      <c r="G152" s="369"/>
      <c r="H152" s="369"/>
      <c r="I152" s="369"/>
      <c r="J152" s="369"/>
      <c r="K152" s="378"/>
    </row>
    <row r="153" spans="1:11" ht="36.75" customHeight="1">
      <c r="A153" s="371"/>
      <c r="B153" s="369"/>
      <c r="C153" s="369"/>
      <c r="D153" s="369"/>
      <c r="E153" s="369"/>
      <c r="F153" s="369"/>
      <c r="G153" s="369"/>
      <c r="H153" s="369"/>
      <c r="I153" s="369"/>
      <c r="J153" s="369"/>
      <c r="K153" s="378"/>
    </row>
    <row r="154" spans="1:11" ht="36.75" customHeight="1">
      <c r="A154" s="371"/>
      <c r="B154" s="369"/>
      <c r="C154" s="369"/>
      <c r="D154" s="369"/>
      <c r="E154" s="369"/>
      <c r="F154" s="369"/>
      <c r="G154" s="369"/>
      <c r="H154" s="369"/>
      <c r="I154" s="369"/>
      <c r="J154" s="369"/>
      <c r="K154" s="378"/>
    </row>
    <row r="155" spans="1:11" ht="36.75" customHeight="1">
      <c r="A155" s="371"/>
      <c r="B155" s="369"/>
      <c r="C155" s="369"/>
      <c r="D155" s="369"/>
      <c r="E155" s="369"/>
      <c r="F155" s="369"/>
      <c r="G155" s="369"/>
      <c r="H155" s="369"/>
      <c r="I155" s="369"/>
      <c r="J155" s="369"/>
      <c r="K155" s="378"/>
    </row>
    <row r="156" spans="1:11" ht="36.75" customHeight="1">
      <c r="A156" s="423" t="str">
        <f>A15</f>
        <v xml:space="preserve">8. Gestión de Talento Humano 
</v>
      </c>
      <c r="B156" s="369"/>
      <c r="C156" s="369"/>
      <c r="D156" s="369"/>
      <c r="E156" s="369"/>
      <c r="F156" s="369"/>
      <c r="G156" s="369"/>
      <c r="H156" s="369"/>
      <c r="I156" s="369"/>
      <c r="J156" s="369"/>
      <c r="K156" s="378"/>
    </row>
    <row r="157" spans="1:11" ht="24.75" customHeight="1">
      <c r="A157" s="109" t="s">
        <v>710</v>
      </c>
      <c r="B157" s="109">
        <f>B15</f>
        <v>0</v>
      </c>
      <c r="C157" s="424"/>
      <c r="D157" s="369"/>
      <c r="E157" s="369"/>
      <c r="F157" s="369"/>
      <c r="G157" s="369"/>
      <c r="H157" s="369"/>
      <c r="I157" s="369"/>
      <c r="J157" s="369"/>
      <c r="K157" s="378"/>
    </row>
    <row r="158" spans="1:11" ht="24.75" customHeight="1">
      <c r="A158" s="109" t="s">
        <v>711</v>
      </c>
      <c r="B158" s="109">
        <f>C15</f>
        <v>0</v>
      </c>
      <c r="C158" s="425"/>
      <c r="D158" s="369"/>
      <c r="E158" s="369"/>
      <c r="F158" s="369"/>
      <c r="G158" s="369"/>
      <c r="H158" s="369"/>
      <c r="I158" s="369"/>
      <c r="J158" s="369"/>
      <c r="K158" s="378"/>
    </row>
    <row r="159" spans="1:11" ht="24.75" customHeight="1">
      <c r="A159" s="109" t="s">
        <v>245</v>
      </c>
      <c r="B159" s="109">
        <f>D15</f>
        <v>0</v>
      </c>
      <c r="C159" s="425"/>
      <c r="D159" s="369"/>
      <c r="E159" s="369"/>
      <c r="F159" s="369"/>
      <c r="G159" s="369"/>
      <c r="H159" s="369"/>
      <c r="I159" s="369"/>
      <c r="J159" s="369"/>
      <c r="K159" s="378"/>
    </row>
    <row r="160" spans="1:11" ht="24.75" customHeight="1">
      <c r="A160" s="109" t="s">
        <v>712</v>
      </c>
      <c r="B160" s="109">
        <f>E15</f>
        <v>0</v>
      </c>
      <c r="C160" s="425"/>
      <c r="D160" s="369"/>
      <c r="E160" s="369"/>
      <c r="F160" s="369"/>
      <c r="G160" s="369"/>
      <c r="H160" s="369"/>
      <c r="I160" s="369"/>
      <c r="J160" s="369"/>
      <c r="K160" s="378"/>
    </row>
    <row r="161" spans="1:11" ht="24.75" customHeight="1">
      <c r="A161" s="109" t="s">
        <v>713</v>
      </c>
      <c r="B161" s="109">
        <f>F15</f>
        <v>0</v>
      </c>
      <c r="C161" s="425"/>
      <c r="D161" s="369"/>
      <c r="E161" s="369"/>
      <c r="F161" s="369"/>
      <c r="G161" s="369"/>
      <c r="H161" s="369"/>
      <c r="I161" s="369"/>
      <c r="J161" s="369"/>
      <c r="K161" s="378"/>
    </row>
    <row r="162" spans="1:11" ht="24.75" customHeight="1">
      <c r="A162" s="109" t="s">
        <v>714</v>
      </c>
      <c r="B162" s="109">
        <f>G15</f>
        <v>0</v>
      </c>
      <c r="C162" s="425"/>
      <c r="D162" s="369"/>
      <c r="E162" s="369"/>
      <c r="F162" s="369"/>
      <c r="G162" s="369"/>
      <c r="H162" s="369"/>
      <c r="I162" s="369"/>
      <c r="J162" s="369"/>
      <c r="K162" s="378"/>
    </row>
    <row r="163" spans="1:11" ht="36.75" customHeight="1">
      <c r="A163" s="426"/>
      <c r="B163" s="369"/>
      <c r="C163" s="369"/>
      <c r="D163" s="369"/>
      <c r="E163" s="369"/>
      <c r="F163" s="369"/>
      <c r="G163" s="369"/>
      <c r="H163" s="369"/>
      <c r="I163" s="369"/>
      <c r="J163" s="369"/>
      <c r="K163" s="378"/>
    </row>
    <row r="164" spans="1:11" ht="63" customHeight="1">
      <c r="A164" s="371"/>
      <c r="B164" s="369"/>
      <c r="C164" s="369"/>
      <c r="D164" s="369"/>
      <c r="E164" s="369"/>
      <c r="F164" s="369"/>
      <c r="G164" s="369"/>
      <c r="H164" s="369"/>
      <c r="I164" s="369"/>
      <c r="J164" s="369"/>
      <c r="K164" s="378"/>
    </row>
    <row r="165" spans="1:11" ht="60.75" customHeight="1">
      <c r="A165" s="371"/>
      <c r="B165" s="369"/>
      <c r="C165" s="369"/>
      <c r="D165" s="369"/>
      <c r="E165" s="369"/>
      <c r="F165" s="369"/>
      <c r="G165" s="369"/>
      <c r="H165" s="369"/>
      <c r="I165" s="369"/>
      <c r="J165" s="369"/>
      <c r="K165" s="378"/>
    </row>
    <row r="166" spans="1:11" ht="36.75" customHeight="1">
      <c r="A166" s="371"/>
      <c r="B166" s="369"/>
      <c r="C166" s="369"/>
      <c r="D166" s="369"/>
      <c r="E166" s="369"/>
      <c r="F166" s="369"/>
      <c r="G166" s="369"/>
      <c r="H166" s="369"/>
      <c r="I166" s="369"/>
      <c r="J166" s="369"/>
      <c r="K166" s="378"/>
    </row>
    <row r="167" spans="1:11" ht="36.75" customHeight="1">
      <c r="A167" s="371"/>
      <c r="B167" s="369"/>
      <c r="C167" s="369"/>
      <c r="D167" s="369"/>
      <c r="E167" s="369"/>
      <c r="F167" s="369"/>
      <c r="G167" s="369"/>
      <c r="H167" s="369"/>
      <c r="I167" s="369"/>
      <c r="J167" s="369"/>
      <c r="K167" s="378"/>
    </row>
    <row r="168" spans="1:11" ht="36.75" customHeight="1">
      <c r="A168" s="423" t="str">
        <f>A17</f>
        <v xml:space="preserve">9. Gestión De La Información Y Recursos Tecnológico
</v>
      </c>
      <c r="B168" s="369"/>
      <c r="C168" s="369"/>
      <c r="D168" s="369"/>
      <c r="E168" s="369"/>
      <c r="F168" s="369"/>
      <c r="G168" s="369"/>
      <c r="H168" s="369"/>
      <c r="I168" s="369"/>
      <c r="J168" s="369"/>
      <c r="K168" s="378"/>
    </row>
    <row r="169" spans="1:11" ht="24.75" customHeight="1">
      <c r="A169" s="109" t="s">
        <v>710</v>
      </c>
      <c r="B169" s="109">
        <f>B17</f>
        <v>0</v>
      </c>
      <c r="C169" s="424"/>
      <c r="D169" s="369"/>
      <c r="E169" s="369"/>
      <c r="F169" s="369"/>
      <c r="G169" s="369"/>
      <c r="H169" s="369"/>
      <c r="I169" s="369"/>
      <c r="J169" s="369"/>
      <c r="K169" s="378"/>
    </row>
    <row r="170" spans="1:11" ht="24.75" customHeight="1">
      <c r="A170" s="109" t="s">
        <v>711</v>
      </c>
      <c r="B170" s="109">
        <f>C17</f>
        <v>0</v>
      </c>
      <c r="C170" s="425"/>
      <c r="D170" s="369"/>
      <c r="E170" s="369"/>
      <c r="F170" s="369"/>
      <c r="G170" s="369"/>
      <c r="H170" s="369"/>
      <c r="I170" s="369"/>
      <c r="J170" s="369"/>
      <c r="K170" s="378"/>
    </row>
    <row r="171" spans="1:11" ht="24.75" customHeight="1">
      <c r="A171" s="109" t="s">
        <v>245</v>
      </c>
      <c r="B171" s="109">
        <f>D17</f>
        <v>0</v>
      </c>
      <c r="C171" s="425"/>
      <c r="D171" s="369"/>
      <c r="E171" s="369"/>
      <c r="F171" s="369"/>
      <c r="G171" s="369"/>
      <c r="H171" s="369"/>
      <c r="I171" s="369"/>
      <c r="J171" s="369"/>
      <c r="K171" s="378"/>
    </row>
    <row r="172" spans="1:11" ht="24.75" customHeight="1">
      <c r="A172" s="109" t="s">
        <v>712</v>
      </c>
      <c r="B172" s="109">
        <f>E17</f>
        <v>0</v>
      </c>
      <c r="C172" s="425"/>
      <c r="D172" s="369"/>
      <c r="E172" s="369"/>
      <c r="F172" s="369"/>
      <c r="G172" s="369"/>
      <c r="H172" s="369"/>
      <c r="I172" s="369"/>
      <c r="J172" s="369"/>
      <c r="K172" s="378"/>
    </row>
    <row r="173" spans="1:11" ht="24.75" customHeight="1">
      <c r="A173" s="109" t="s">
        <v>713</v>
      </c>
      <c r="B173" s="109">
        <f>F17</f>
        <v>0</v>
      </c>
      <c r="C173" s="425"/>
      <c r="D173" s="369"/>
      <c r="E173" s="369"/>
      <c r="F173" s="369"/>
      <c r="G173" s="369"/>
      <c r="H173" s="369"/>
      <c r="I173" s="369"/>
      <c r="J173" s="369"/>
      <c r="K173" s="378"/>
    </row>
    <row r="174" spans="1:11" ht="24.75" customHeight="1">
      <c r="A174" s="109" t="s">
        <v>714</v>
      </c>
      <c r="B174" s="109">
        <f>G17</f>
        <v>0</v>
      </c>
      <c r="C174" s="425"/>
      <c r="D174" s="369"/>
      <c r="E174" s="369"/>
      <c r="F174" s="369"/>
      <c r="G174" s="369"/>
      <c r="H174" s="369"/>
      <c r="I174" s="369"/>
      <c r="J174" s="369"/>
      <c r="K174" s="378"/>
    </row>
    <row r="175" spans="1:11" ht="36.75" customHeight="1">
      <c r="A175" s="426"/>
      <c r="B175" s="369"/>
      <c r="C175" s="369"/>
      <c r="D175" s="369"/>
      <c r="E175" s="369"/>
      <c r="F175" s="369"/>
      <c r="G175" s="369"/>
      <c r="H175" s="369"/>
      <c r="I175" s="369"/>
      <c r="J175" s="369"/>
      <c r="K175" s="378"/>
    </row>
    <row r="176" spans="1:11" ht="90.75" customHeight="1">
      <c r="A176" s="371"/>
      <c r="B176" s="369"/>
      <c r="C176" s="369"/>
      <c r="D176" s="369"/>
      <c r="E176" s="369"/>
      <c r="F176" s="369"/>
      <c r="G176" s="369"/>
      <c r="H176" s="369"/>
      <c r="I176" s="369"/>
      <c r="J176" s="369"/>
      <c r="K176" s="378"/>
    </row>
    <row r="177" spans="1:11" ht="69" customHeight="1">
      <c r="A177" s="371"/>
      <c r="B177" s="369"/>
      <c r="C177" s="369"/>
      <c r="D177" s="369"/>
      <c r="E177" s="369"/>
      <c r="F177" s="369"/>
      <c r="G177" s="369"/>
      <c r="H177" s="369"/>
      <c r="I177" s="369"/>
      <c r="J177" s="369"/>
      <c r="K177" s="378"/>
    </row>
    <row r="178" spans="1:11" ht="36.75" customHeight="1">
      <c r="A178" s="371"/>
      <c r="B178" s="369"/>
      <c r="C178" s="369"/>
      <c r="D178" s="369"/>
      <c r="E178" s="369"/>
      <c r="F178" s="369"/>
      <c r="G178" s="369"/>
      <c r="H178" s="369"/>
      <c r="I178" s="369"/>
      <c r="J178" s="369"/>
      <c r="K178" s="378"/>
    </row>
    <row r="179" spans="1:11" ht="36.75" customHeight="1">
      <c r="A179" s="371"/>
      <c r="B179" s="369"/>
      <c r="C179" s="369"/>
      <c r="D179" s="369"/>
      <c r="E179" s="369"/>
      <c r="F179" s="369"/>
      <c r="G179" s="369"/>
      <c r="H179" s="369"/>
      <c r="I179" s="369"/>
      <c r="J179" s="369"/>
      <c r="K179" s="378"/>
    </row>
    <row r="180" spans="1:11" ht="36.75" customHeight="1">
      <c r="A180" s="423" t="str">
        <f>A18</f>
        <v xml:space="preserve">10. Gestión De Adquisiciones, Servicios Prestados Y Recursos Financieros Contractual
</v>
      </c>
      <c r="B180" s="369"/>
      <c r="C180" s="369"/>
      <c r="D180" s="369"/>
      <c r="E180" s="369"/>
      <c r="F180" s="369"/>
      <c r="G180" s="369"/>
      <c r="H180" s="369"/>
      <c r="I180" s="369"/>
      <c r="J180" s="369"/>
      <c r="K180" s="378"/>
    </row>
    <row r="181" spans="1:11" ht="24" customHeight="1">
      <c r="A181" s="109" t="s">
        <v>710</v>
      </c>
      <c r="B181" s="109">
        <f>B18</f>
        <v>0</v>
      </c>
      <c r="C181" s="424"/>
      <c r="D181" s="369"/>
      <c r="E181" s="369"/>
      <c r="F181" s="369"/>
      <c r="G181" s="369"/>
      <c r="H181" s="369"/>
      <c r="I181" s="369"/>
      <c r="J181" s="369"/>
      <c r="K181" s="378"/>
    </row>
    <row r="182" spans="1:11" ht="24" customHeight="1">
      <c r="A182" s="109" t="s">
        <v>711</v>
      </c>
      <c r="B182" s="109">
        <f>C18</f>
        <v>0</v>
      </c>
      <c r="C182" s="425"/>
      <c r="D182" s="369"/>
      <c r="E182" s="369"/>
      <c r="F182" s="369"/>
      <c r="G182" s="369"/>
      <c r="H182" s="369"/>
      <c r="I182" s="369"/>
      <c r="J182" s="369"/>
      <c r="K182" s="378"/>
    </row>
    <row r="183" spans="1:11" ht="24" customHeight="1">
      <c r="A183" s="109" t="s">
        <v>245</v>
      </c>
      <c r="B183" s="109">
        <f>D18</f>
        <v>0</v>
      </c>
      <c r="C183" s="425"/>
      <c r="D183" s="369"/>
      <c r="E183" s="369"/>
      <c r="F183" s="369"/>
      <c r="G183" s="369"/>
      <c r="H183" s="369"/>
      <c r="I183" s="369"/>
      <c r="J183" s="369"/>
      <c r="K183" s="378"/>
    </row>
    <row r="184" spans="1:11" ht="24" customHeight="1">
      <c r="A184" s="109" t="s">
        <v>712</v>
      </c>
      <c r="B184" s="109">
        <f>E18</f>
        <v>0</v>
      </c>
      <c r="C184" s="425"/>
      <c r="D184" s="369"/>
      <c r="E184" s="369"/>
      <c r="F184" s="369"/>
      <c r="G184" s="369"/>
      <c r="H184" s="369"/>
      <c r="I184" s="369"/>
      <c r="J184" s="369"/>
      <c r="K184" s="378"/>
    </row>
    <row r="185" spans="1:11" ht="24" customHeight="1">
      <c r="A185" s="109" t="s">
        <v>713</v>
      </c>
      <c r="B185" s="109">
        <f>F18</f>
        <v>0</v>
      </c>
      <c r="C185" s="425"/>
      <c r="D185" s="369"/>
      <c r="E185" s="369"/>
      <c r="F185" s="369"/>
      <c r="G185" s="369"/>
      <c r="H185" s="369"/>
      <c r="I185" s="369"/>
      <c r="J185" s="369"/>
      <c r="K185" s="378"/>
    </row>
    <row r="186" spans="1:11" ht="24" customHeight="1">
      <c r="A186" s="109" t="s">
        <v>714</v>
      </c>
      <c r="B186" s="109">
        <f>G18</f>
        <v>0</v>
      </c>
      <c r="C186" s="425"/>
      <c r="D186" s="369"/>
      <c r="E186" s="369"/>
      <c r="F186" s="369"/>
      <c r="G186" s="369"/>
      <c r="H186" s="369"/>
      <c r="I186" s="369"/>
      <c r="J186" s="369"/>
      <c r="K186" s="378"/>
    </row>
    <row r="187" spans="1:11" ht="36.75" customHeight="1">
      <c r="A187" s="426"/>
      <c r="B187" s="369"/>
      <c r="C187" s="369"/>
      <c r="D187" s="369"/>
      <c r="E187" s="369"/>
      <c r="F187" s="369"/>
      <c r="G187" s="369"/>
      <c r="H187" s="369"/>
      <c r="I187" s="369"/>
      <c r="J187" s="369"/>
      <c r="K187" s="378"/>
    </row>
    <row r="188" spans="1:11" ht="66" customHeight="1">
      <c r="A188" s="371"/>
      <c r="B188" s="369"/>
      <c r="C188" s="369"/>
      <c r="D188" s="369"/>
      <c r="E188" s="369"/>
      <c r="F188" s="369"/>
      <c r="G188" s="369"/>
      <c r="H188" s="369"/>
      <c r="I188" s="369"/>
      <c r="J188" s="369"/>
      <c r="K188" s="378"/>
    </row>
    <row r="189" spans="1:11" ht="69.75" customHeight="1">
      <c r="A189" s="371"/>
      <c r="B189" s="369"/>
      <c r="C189" s="369"/>
      <c r="D189" s="369"/>
      <c r="E189" s="369"/>
      <c r="F189" s="369"/>
      <c r="G189" s="369"/>
      <c r="H189" s="369"/>
      <c r="I189" s="369"/>
      <c r="J189" s="369"/>
      <c r="K189" s="378"/>
    </row>
    <row r="190" spans="1:11" ht="51.75" customHeight="1">
      <c r="A190" s="371"/>
      <c r="B190" s="369"/>
      <c r="C190" s="369"/>
      <c r="D190" s="369"/>
      <c r="E190" s="369"/>
      <c r="F190" s="369"/>
      <c r="G190" s="369"/>
      <c r="H190" s="369"/>
      <c r="I190" s="369"/>
      <c r="J190" s="369"/>
      <c r="K190" s="378"/>
    </row>
    <row r="191" spans="1:11" ht="36.75" customHeight="1">
      <c r="A191" s="371"/>
      <c r="B191" s="369"/>
      <c r="C191" s="369"/>
      <c r="D191" s="369"/>
      <c r="E191" s="369"/>
      <c r="F191" s="369"/>
      <c r="G191" s="369"/>
      <c r="H191" s="369"/>
      <c r="I191" s="369"/>
      <c r="J191" s="369"/>
      <c r="K191" s="378"/>
    </row>
    <row r="192" spans="1:11" ht="36.75" customHeight="1">
      <c r="A192" s="423" t="str">
        <f>A19</f>
        <v xml:space="preserve">11. Gestión de Recursos Físico
</v>
      </c>
      <c r="B192" s="369"/>
      <c r="C192" s="369"/>
      <c r="D192" s="369"/>
      <c r="E192" s="369"/>
      <c r="F192" s="369"/>
      <c r="G192" s="369"/>
      <c r="H192" s="369"/>
      <c r="I192" s="369"/>
      <c r="J192" s="369"/>
      <c r="K192" s="378"/>
    </row>
    <row r="193" spans="1:11" ht="36.75" customHeight="1">
      <c r="A193" s="109" t="s">
        <v>710</v>
      </c>
      <c r="B193" s="109">
        <f>B19</f>
        <v>0</v>
      </c>
      <c r="C193" s="424"/>
      <c r="D193" s="369"/>
      <c r="E193" s="369"/>
      <c r="F193" s="369"/>
      <c r="G193" s="369"/>
      <c r="H193" s="369"/>
      <c r="I193" s="369"/>
      <c r="J193" s="369"/>
      <c r="K193" s="378"/>
    </row>
    <row r="194" spans="1:11" ht="36.75" customHeight="1">
      <c r="A194" s="109" t="s">
        <v>711</v>
      </c>
      <c r="B194" s="109">
        <f>C19</f>
        <v>0</v>
      </c>
      <c r="C194" s="425"/>
      <c r="D194" s="369"/>
      <c r="E194" s="369"/>
      <c r="F194" s="369"/>
      <c r="G194" s="369"/>
      <c r="H194" s="369"/>
      <c r="I194" s="369"/>
      <c r="J194" s="369"/>
      <c r="K194" s="378"/>
    </row>
    <row r="195" spans="1:11" ht="36.75" customHeight="1">
      <c r="A195" s="109" t="s">
        <v>245</v>
      </c>
      <c r="B195" s="109">
        <f>D19</f>
        <v>0</v>
      </c>
      <c r="C195" s="425"/>
      <c r="D195" s="369"/>
      <c r="E195" s="369"/>
      <c r="F195" s="369"/>
      <c r="G195" s="369"/>
      <c r="H195" s="369"/>
      <c r="I195" s="369"/>
      <c r="J195" s="369"/>
      <c r="K195" s="378"/>
    </row>
    <row r="196" spans="1:11" ht="36.75" customHeight="1">
      <c r="A196" s="109" t="s">
        <v>712</v>
      </c>
      <c r="B196" s="109">
        <f>E19</f>
        <v>0</v>
      </c>
      <c r="C196" s="425"/>
      <c r="D196" s="369"/>
      <c r="E196" s="369"/>
      <c r="F196" s="369"/>
      <c r="G196" s="369"/>
      <c r="H196" s="369"/>
      <c r="I196" s="369"/>
      <c r="J196" s="369"/>
      <c r="K196" s="378"/>
    </row>
    <row r="197" spans="1:11" ht="36.75" customHeight="1">
      <c r="A197" s="109" t="s">
        <v>713</v>
      </c>
      <c r="B197" s="109">
        <f>F19</f>
        <v>0</v>
      </c>
      <c r="C197" s="425"/>
      <c r="D197" s="369"/>
      <c r="E197" s="369"/>
      <c r="F197" s="369"/>
      <c r="G197" s="369"/>
      <c r="H197" s="369"/>
      <c r="I197" s="369"/>
      <c r="J197" s="369"/>
      <c r="K197" s="378"/>
    </row>
    <row r="198" spans="1:11" ht="36.75" customHeight="1">
      <c r="A198" s="109" t="s">
        <v>714</v>
      </c>
      <c r="B198" s="109">
        <f>G19</f>
        <v>0</v>
      </c>
      <c r="C198" s="425"/>
      <c r="D198" s="369"/>
      <c r="E198" s="369"/>
      <c r="F198" s="369"/>
      <c r="G198" s="369"/>
      <c r="H198" s="369"/>
      <c r="I198" s="369"/>
      <c r="J198" s="369"/>
      <c r="K198" s="378"/>
    </row>
    <row r="199" spans="1:11" ht="36.75" customHeight="1">
      <c r="A199" s="426"/>
      <c r="B199" s="369"/>
      <c r="C199" s="369"/>
      <c r="D199" s="369"/>
      <c r="E199" s="369"/>
      <c r="F199" s="369"/>
      <c r="G199" s="369"/>
      <c r="H199" s="369"/>
      <c r="I199" s="369"/>
      <c r="J199" s="369"/>
      <c r="K199" s="378"/>
    </row>
    <row r="200" spans="1:11" ht="108.75" customHeight="1">
      <c r="A200" s="371"/>
      <c r="B200" s="369"/>
      <c r="C200" s="369"/>
      <c r="D200" s="369"/>
      <c r="E200" s="369"/>
      <c r="F200" s="369"/>
      <c r="G200" s="369"/>
      <c r="H200" s="369"/>
      <c r="I200" s="369"/>
      <c r="J200" s="369"/>
      <c r="K200" s="378"/>
    </row>
    <row r="201" spans="1:11" ht="36.75" customHeight="1">
      <c r="A201" s="371"/>
      <c r="B201" s="369"/>
      <c r="C201" s="369"/>
      <c r="D201" s="369"/>
      <c r="E201" s="369"/>
      <c r="F201" s="369"/>
      <c r="G201" s="369"/>
      <c r="H201" s="369"/>
      <c r="I201" s="369"/>
      <c r="J201" s="369"/>
      <c r="K201" s="378"/>
    </row>
    <row r="202" spans="1:11" ht="36.75" customHeight="1">
      <c r="A202" s="371"/>
      <c r="B202" s="369"/>
      <c r="C202" s="369"/>
      <c r="D202" s="369"/>
      <c r="E202" s="369"/>
      <c r="F202" s="369"/>
      <c r="G202" s="369"/>
      <c r="H202" s="369"/>
      <c r="I202" s="369"/>
      <c r="J202" s="369"/>
      <c r="K202" s="378"/>
    </row>
    <row r="203" spans="1:11" ht="36.75" customHeight="1">
      <c r="A203" s="371"/>
      <c r="B203" s="369"/>
      <c r="C203" s="369"/>
      <c r="D203" s="369"/>
      <c r="E203" s="369"/>
      <c r="F203" s="369"/>
      <c r="G203" s="369"/>
      <c r="H203" s="369"/>
      <c r="I203" s="369"/>
      <c r="J203" s="369"/>
      <c r="K203" s="378"/>
    </row>
    <row r="204" spans="1:11" ht="36.75" customHeight="1">
      <c r="A204" s="423" t="s">
        <v>720</v>
      </c>
      <c r="B204" s="369"/>
      <c r="C204" s="369"/>
      <c r="D204" s="369"/>
      <c r="E204" s="369"/>
      <c r="F204" s="369"/>
      <c r="G204" s="369"/>
      <c r="H204" s="369"/>
      <c r="I204" s="369"/>
      <c r="J204" s="369"/>
      <c r="K204" s="378"/>
    </row>
    <row r="205" spans="1:11" ht="36.75" customHeight="1">
      <c r="A205" s="109" t="s">
        <v>710</v>
      </c>
      <c r="B205" s="109">
        <f>B16</f>
        <v>0</v>
      </c>
      <c r="C205" s="424"/>
      <c r="D205" s="369"/>
      <c r="E205" s="369"/>
      <c r="F205" s="369"/>
      <c r="G205" s="369"/>
      <c r="H205" s="369"/>
      <c r="I205" s="369"/>
      <c r="J205" s="369"/>
      <c r="K205" s="378"/>
    </row>
    <row r="206" spans="1:11" ht="36.75" customHeight="1">
      <c r="A206" s="109" t="s">
        <v>711</v>
      </c>
      <c r="B206" s="109">
        <f>C16</f>
        <v>0</v>
      </c>
      <c r="C206" s="425"/>
      <c r="D206" s="369"/>
      <c r="E206" s="369"/>
      <c r="F206" s="369"/>
      <c r="G206" s="369"/>
      <c r="H206" s="369"/>
      <c r="I206" s="369"/>
      <c r="J206" s="369"/>
      <c r="K206" s="378"/>
    </row>
    <row r="207" spans="1:11" ht="36.75" customHeight="1">
      <c r="A207" s="109" t="s">
        <v>245</v>
      </c>
      <c r="B207" s="109">
        <f>D16</f>
        <v>0</v>
      </c>
      <c r="C207" s="425"/>
      <c r="D207" s="369"/>
      <c r="E207" s="369"/>
      <c r="F207" s="369"/>
      <c r="G207" s="369"/>
      <c r="H207" s="369"/>
      <c r="I207" s="369"/>
      <c r="J207" s="369"/>
      <c r="K207" s="378"/>
    </row>
    <row r="208" spans="1:11" ht="36.75" customHeight="1">
      <c r="A208" s="109" t="s">
        <v>712</v>
      </c>
      <c r="B208" s="109">
        <f>E16</f>
        <v>0</v>
      </c>
      <c r="C208" s="425"/>
      <c r="D208" s="369"/>
      <c r="E208" s="369"/>
      <c r="F208" s="369"/>
      <c r="G208" s="369"/>
      <c r="H208" s="369"/>
      <c r="I208" s="369"/>
      <c r="J208" s="369"/>
      <c r="K208" s="378"/>
    </row>
    <row r="209" spans="1:11" ht="36.75" customHeight="1">
      <c r="A209" s="109" t="s">
        <v>713</v>
      </c>
      <c r="B209" s="109">
        <f>F16</f>
        <v>0</v>
      </c>
      <c r="C209" s="425"/>
      <c r="D209" s="369"/>
      <c r="E209" s="369"/>
      <c r="F209" s="369"/>
      <c r="G209" s="369"/>
      <c r="H209" s="369"/>
      <c r="I209" s="369"/>
      <c r="J209" s="369"/>
      <c r="K209" s="378"/>
    </row>
    <row r="210" spans="1:11" ht="36.75" customHeight="1">
      <c r="A210" s="109" t="s">
        <v>714</v>
      </c>
      <c r="B210" s="109">
        <f>G16</f>
        <v>0</v>
      </c>
      <c r="C210" s="425"/>
      <c r="D210" s="369"/>
      <c r="E210" s="369"/>
      <c r="F210" s="369"/>
      <c r="G210" s="369"/>
      <c r="H210" s="369"/>
      <c r="I210" s="369"/>
      <c r="J210" s="369"/>
      <c r="K210" s="378"/>
    </row>
    <row r="211" spans="1:11" ht="36.75" customHeight="1">
      <c r="A211" s="426"/>
      <c r="B211" s="369"/>
      <c r="C211" s="369"/>
      <c r="D211" s="369"/>
      <c r="E211" s="369"/>
      <c r="F211" s="369"/>
      <c r="G211" s="369"/>
      <c r="H211" s="369"/>
      <c r="I211" s="369"/>
      <c r="J211" s="369"/>
      <c r="K211" s="378"/>
    </row>
    <row r="212" spans="1:11" ht="106.5" customHeight="1">
      <c r="A212" s="371"/>
      <c r="B212" s="369"/>
      <c r="C212" s="369"/>
      <c r="D212" s="369"/>
      <c r="E212" s="369"/>
      <c r="F212" s="369"/>
      <c r="G212" s="369"/>
      <c r="H212" s="369"/>
      <c r="I212" s="369"/>
      <c r="J212" s="369"/>
      <c r="K212" s="378"/>
    </row>
    <row r="213" spans="1:11" ht="36.75" customHeight="1">
      <c r="A213" s="371"/>
      <c r="B213" s="369"/>
      <c r="C213" s="369"/>
      <c r="D213" s="369"/>
      <c r="E213" s="369"/>
      <c r="F213" s="369"/>
      <c r="G213" s="369"/>
      <c r="H213" s="369"/>
      <c r="I213" s="369"/>
      <c r="J213" s="369"/>
      <c r="K213" s="378"/>
    </row>
    <row r="214" spans="1:11" ht="36.75" customHeight="1">
      <c r="A214" s="371"/>
      <c r="B214" s="369"/>
      <c r="C214" s="369"/>
      <c r="D214" s="369"/>
      <c r="E214" s="369"/>
      <c r="F214" s="369"/>
      <c r="G214" s="369"/>
      <c r="H214" s="369"/>
      <c r="I214" s="369"/>
      <c r="J214" s="369"/>
      <c r="K214" s="378"/>
    </row>
    <row r="215" spans="1:11" ht="36.75" customHeight="1">
      <c r="A215" s="371"/>
      <c r="B215" s="369"/>
      <c r="C215" s="369"/>
      <c r="D215" s="369"/>
      <c r="E215" s="369"/>
      <c r="F215" s="369"/>
      <c r="G215" s="369"/>
      <c r="H215" s="369"/>
      <c r="I215" s="369"/>
      <c r="J215" s="369"/>
      <c r="K215" s="378"/>
    </row>
    <row r="216" spans="1:11" ht="36.75" customHeight="1">
      <c r="A216" s="423" t="str">
        <f>A20</f>
        <v xml:space="preserve">12. Gestión Jurídica
</v>
      </c>
      <c r="B216" s="369"/>
      <c r="C216" s="369"/>
      <c r="D216" s="369"/>
      <c r="E216" s="369"/>
      <c r="F216" s="369"/>
      <c r="G216" s="369"/>
      <c r="H216" s="369"/>
      <c r="I216" s="369"/>
      <c r="J216" s="369"/>
      <c r="K216" s="378"/>
    </row>
    <row r="217" spans="1:11" ht="36.75" customHeight="1">
      <c r="A217" s="109" t="s">
        <v>710</v>
      </c>
      <c r="B217" s="109">
        <f>B20</f>
        <v>0</v>
      </c>
      <c r="C217" s="424"/>
      <c r="D217" s="369"/>
      <c r="E217" s="369"/>
      <c r="F217" s="369"/>
      <c r="G217" s="369"/>
      <c r="H217" s="369"/>
      <c r="I217" s="369"/>
      <c r="J217" s="369"/>
      <c r="K217" s="378"/>
    </row>
    <row r="218" spans="1:11" ht="36.75" customHeight="1">
      <c r="A218" s="109" t="s">
        <v>711</v>
      </c>
      <c r="B218" s="109">
        <f>C20</f>
        <v>0</v>
      </c>
      <c r="C218" s="425"/>
      <c r="D218" s="369"/>
      <c r="E218" s="369"/>
      <c r="F218" s="369"/>
      <c r="G218" s="369"/>
      <c r="H218" s="369"/>
      <c r="I218" s="369"/>
      <c r="J218" s="369"/>
      <c r="K218" s="378"/>
    </row>
    <row r="219" spans="1:11" ht="36.75" customHeight="1">
      <c r="A219" s="109" t="s">
        <v>245</v>
      </c>
      <c r="B219" s="109">
        <f>D20</f>
        <v>0</v>
      </c>
      <c r="C219" s="425"/>
      <c r="D219" s="369"/>
      <c r="E219" s="369"/>
      <c r="F219" s="369"/>
      <c r="G219" s="369"/>
      <c r="H219" s="369"/>
      <c r="I219" s="369"/>
      <c r="J219" s="369"/>
      <c r="K219" s="378"/>
    </row>
    <row r="220" spans="1:11" ht="36.75" customHeight="1">
      <c r="A220" s="109" t="s">
        <v>712</v>
      </c>
      <c r="B220" s="109">
        <f>E20</f>
        <v>0</v>
      </c>
      <c r="C220" s="425"/>
      <c r="D220" s="369"/>
      <c r="E220" s="369"/>
      <c r="F220" s="369"/>
      <c r="G220" s="369"/>
      <c r="H220" s="369"/>
      <c r="I220" s="369"/>
      <c r="J220" s="369"/>
      <c r="K220" s="378"/>
    </row>
    <row r="221" spans="1:11" ht="36.75" customHeight="1">
      <c r="A221" s="109" t="s">
        <v>713</v>
      </c>
      <c r="B221" s="109">
        <f>F20</f>
        <v>0</v>
      </c>
      <c r="C221" s="425"/>
      <c r="D221" s="369"/>
      <c r="E221" s="369"/>
      <c r="F221" s="369"/>
      <c r="G221" s="369"/>
      <c r="H221" s="369"/>
      <c r="I221" s="369"/>
      <c r="J221" s="369"/>
      <c r="K221" s="378"/>
    </row>
    <row r="222" spans="1:11" ht="36.75" customHeight="1">
      <c r="A222" s="109" t="s">
        <v>714</v>
      </c>
      <c r="B222" s="109">
        <f>G20</f>
        <v>0</v>
      </c>
      <c r="C222" s="425"/>
      <c r="D222" s="369"/>
      <c r="E222" s="369"/>
      <c r="F222" s="369"/>
      <c r="G222" s="369"/>
      <c r="H222" s="369"/>
      <c r="I222" s="369"/>
      <c r="J222" s="369"/>
      <c r="K222" s="378"/>
    </row>
    <row r="223" spans="1:11" ht="36.75" customHeight="1">
      <c r="A223" s="426"/>
      <c r="B223" s="369"/>
      <c r="C223" s="369"/>
      <c r="D223" s="369"/>
      <c r="E223" s="369"/>
      <c r="F223" s="369"/>
      <c r="G223" s="369"/>
      <c r="H223" s="369"/>
      <c r="I223" s="369"/>
      <c r="J223" s="369"/>
      <c r="K223" s="378"/>
    </row>
    <row r="224" spans="1:11" ht="54" customHeight="1">
      <c r="A224" s="371"/>
      <c r="B224" s="369"/>
      <c r="C224" s="369"/>
      <c r="D224" s="369"/>
      <c r="E224" s="369"/>
      <c r="F224" s="369"/>
      <c r="G224" s="369"/>
      <c r="H224" s="369"/>
      <c r="I224" s="369"/>
      <c r="J224" s="369"/>
      <c r="K224" s="378"/>
    </row>
    <row r="225" spans="1:11" ht="58.5" customHeight="1">
      <c r="A225" s="371"/>
      <c r="B225" s="369"/>
      <c r="C225" s="369"/>
      <c r="D225" s="369"/>
      <c r="E225" s="369"/>
      <c r="F225" s="369"/>
      <c r="G225" s="369"/>
      <c r="H225" s="369"/>
      <c r="I225" s="369"/>
      <c r="J225" s="369"/>
      <c r="K225" s="378"/>
    </row>
    <row r="226" spans="1:11" ht="50.25" customHeight="1">
      <c r="A226" s="371"/>
      <c r="B226" s="369"/>
      <c r="C226" s="369"/>
      <c r="D226" s="369"/>
      <c r="E226" s="369"/>
      <c r="F226" s="369"/>
      <c r="G226" s="369"/>
      <c r="H226" s="369"/>
      <c r="I226" s="369"/>
      <c r="J226" s="369"/>
      <c r="K226" s="378"/>
    </row>
    <row r="227" spans="1:11" ht="36.75" customHeight="1">
      <c r="A227" s="371"/>
      <c r="B227" s="369"/>
      <c r="C227" s="369"/>
      <c r="D227" s="369"/>
      <c r="E227" s="369"/>
      <c r="F227" s="369"/>
      <c r="G227" s="369"/>
      <c r="H227" s="369"/>
      <c r="I227" s="369"/>
      <c r="J227" s="369"/>
      <c r="K227" s="378"/>
    </row>
    <row r="228" spans="1:11" ht="42.75" customHeight="1">
      <c r="A228" s="427"/>
      <c r="B228" s="369"/>
      <c r="C228" s="369"/>
      <c r="D228" s="369"/>
      <c r="E228" s="369"/>
      <c r="F228" s="369"/>
      <c r="G228" s="369"/>
      <c r="H228" s="369"/>
      <c r="I228" s="369"/>
      <c r="J228" s="369"/>
      <c r="K228" s="378"/>
    </row>
    <row r="229" spans="1:11" ht="35.25" customHeight="1">
      <c r="A229" s="426"/>
      <c r="B229" s="369"/>
      <c r="C229" s="369"/>
      <c r="D229" s="369"/>
      <c r="E229" s="369"/>
      <c r="F229" s="369"/>
      <c r="G229" s="369"/>
      <c r="H229" s="369"/>
      <c r="I229" s="369"/>
      <c r="J229" s="369"/>
      <c r="K229" s="378"/>
    </row>
    <row r="230" spans="1:11" ht="14.25" customHeight="1">
      <c r="A230" s="371"/>
      <c r="B230" s="369"/>
      <c r="C230" s="369"/>
      <c r="D230" s="369"/>
      <c r="E230" s="369"/>
      <c r="F230" s="369"/>
      <c r="G230" s="369"/>
      <c r="H230" s="369"/>
      <c r="I230" s="369"/>
      <c r="J230" s="369"/>
      <c r="K230" s="378"/>
    </row>
    <row r="231" spans="1:11" ht="14.25" customHeight="1">
      <c r="A231" s="423" t="str">
        <f>A21</f>
        <v>14. Evaluación Integral</v>
      </c>
      <c r="B231" s="369"/>
      <c r="C231" s="369"/>
      <c r="D231" s="369"/>
      <c r="E231" s="369"/>
      <c r="F231" s="369"/>
      <c r="G231" s="369"/>
      <c r="H231" s="369"/>
      <c r="I231" s="369"/>
      <c r="J231" s="369"/>
      <c r="K231" s="378"/>
    </row>
    <row r="232" spans="1:11" ht="14.25" customHeight="1">
      <c r="A232" s="109" t="s">
        <v>710</v>
      </c>
      <c r="B232" s="109">
        <f>B21</f>
        <v>0</v>
      </c>
      <c r="C232" s="424"/>
      <c r="D232" s="369"/>
      <c r="E232" s="369"/>
      <c r="F232" s="369"/>
      <c r="G232" s="369"/>
      <c r="H232" s="369"/>
      <c r="I232" s="369"/>
      <c r="J232" s="369"/>
      <c r="K232" s="378"/>
    </row>
    <row r="233" spans="1:11" ht="14.25" customHeight="1">
      <c r="A233" s="109" t="s">
        <v>711</v>
      </c>
      <c r="B233" s="109">
        <f>C21</f>
        <v>0</v>
      </c>
      <c r="C233" s="425"/>
      <c r="D233" s="369"/>
      <c r="E233" s="369"/>
      <c r="F233" s="369"/>
      <c r="G233" s="369"/>
      <c r="H233" s="369"/>
      <c r="I233" s="369"/>
      <c r="J233" s="369"/>
      <c r="K233" s="378"/>
    </row>
    <row r="234" spans="1:11" ht="14.25" customHeight="1">
      <c r="A234" s="109" t="s">
        <v>245</v>
      </c>
      <c r="B234" s="109">
        <f>D21</f>
        <v>0</v>
      </c>
      <c r="C234" s="425"/>
      <c r="D234" s="369"/>
      <c r="E234" s="369"/>
      <c r="F234" s="369"/>
      <c r="G234" s="369"/>
      <c r="H234" s="369"/>
      <c r="I234" s="369"/>
      <c r="J234" s="369"/>
      <c r="K234" s="378"/>
    </row>
    <row r="235" spans="1:11" ht="14.25" customHeight="1">
      <c r="A235" s="109" t="s">
        <v>712</v>
      </c>
      <c r="B235" s="109">
        <f>E21</f>
        <v>0</v>
      </c>
      <c r="C235" s="425"/>
      <c r="D235" s="369"/>
      <c r="E235" s="369"/>
      <c r="F235" s="369"/>
      <c r="G235" s="369"/>
      <c r="H235" s="369"/>
      <c r="I235" s="369"/>
      <c r="J235" s="369"/>
      <c r="K235" s="378"/>
    </row>
    <row r="236" spans="1:11" ht="14.25" customHeight="1">
      <c r="A236" s="109" t="s">
        <v>713</v>
      </c>
      <c r="B236" s="109">
        <f>F21</f>
        <v>0</v>
      </c>
      <c r="C236" s="425"/>
      <c r="D236" s="369"/>
      <c r="E236" s="369"/>
      <c r="F236" s="369"/>
      <c r="G236" s="369"/>
      <c r="H236" s="369"/>
      <c r="I236" s="369"/>
      <c r="J236" s="369"/>
      <c r="K236" s="378"/>
    </row>
    <row r="237" spans="1:11" ht="14.25" customHeight="1">
      <c r="A237" s="109" t="s">
        <v>714</v>
      </c>
      <c r="B237" s="109">
        <f>G21</f>
        <v>0</v>
      </c>
      <c r="C237" s="425"/>
      <c r="D237" s="369"/>
      <c r="E237" s="369"/>
      <c r="F237" s="369"/>
      <c r="G237" s="369"/>
      <c r="H237" s="369"/>
      <c r="I237" s="369"/>
      <c r="J237" s="369"/>
      <c r="K237" s="378"/>
    </row>
    <row r="238" spans="1:11" ht="14.25" customHeight="1">
      <c r="A238" s="426"/>
      <c r="B238" s="369"/>
      <c r="C238" s="369"/>
      <c r="D238" s="369"/>
      <c r="E238" s="369"/>
      <c r="F238" s="369"/>
      <c r="G238" s="369"/>
      <c r="H238" s="369"/>
      <c r="I238" s="369"/>
      <c r="J238" s="369"/>
      <c r="K238" s="378"/>
    </row>
    <row r="239" spans="1:11" ht="14.25" customHeight="1">
      <c r="A239" s="371"/>
      <c r="B239" s="369"/>
      <c r="C239" s="369"/>
      <c r="D239" s="369"/>
      <c r="E239" s="369"/>
      <c r="F239" s="369"/>
      <c r="G239" s="369"/>
      <c r="H239" s="369"/>
      <c r="I239" s="369"/>
      <c r="J239" s="369"/>
      <c r="K239" s="378"/>
    </row>
    <row r="240" spans="1:11" ht="51" customHeight="1">
      <c r="A240" s="371"/>
      <c r="B240" s="369"/>
      <c r="C240" s="369"/>
      <c r="D240" s="369"/>
      <c r="E240" s="369"/>
      <c r="F240" s="369"/>
      <c r="G240" s="369"/>
      <c r="H240" s="369"/>
      <c r="I240" s="369"/>
      <c r="J240" s="369"/>
      <c r="K240" s="378"/>
    </row>
    <row r="241" spans="1:11" ht="51" customHeight="1">
      <c r="A241" s="371"/>
      <c r="B241" s="369"/>
      <c r="C241" s="369"/>
      <c r="D241" s="369"/>
      <c r="E241" s="369"/>
      <c r="F241" s="369"/>
      <c r="G241" s="369"/>
      <c r="H241" s="369"/>
      <c r="I241" s="369"/>
      <c r="J241" s="369"/>
      <c r="K241" s="378"/>
    </row>
    <row r="242" spans="1:11" ht="51" customHeight="1">
      <c r="A242" s="371"/>
      <c r="B242" s="369"/>
      <c r="C242" s="369"/>
      <c r="D242" s="369"/>
      <c r="E242" s="369"/>
      <c r="F242" s="369"/>
      <c r="G242" s="369"/>
      <c r="H242" s="369"/>
      <c r="I242" s="369"/>
      <c r="J242" s="369"/>
      <c r="K242" s="378"/>
    </row>
    <row r="243" spans="1:11" ht="51" customHeight="1">
      <c r="A243" s="371"/>
      <c r="B243" s="369"/>
      <c r="C243" s="369"/>
      <c r="D243" s="369"/>
      <c r="E243" s="369"/>
      <c r="F243" s="369"/>
      <c r="G243" s="369"/>
      <c r="H243" s="369"/>
      <c r="I243" s="369"/>
      <c r="J243" s="369"/>
      <c r="K243" s="378"/>
    </row>
    <row r="244" spans="1:11" ht="51" customHeight="1">
      <c r="A244" s="371"/>
      <c r="B244" s="369"/>
      <c r="C244" s="369"/>
      <c r="D244" s="369"/>
      <c r="E244" s="369"/>
      <c r="F244" s="369"/>
      <c r="G244" s="369"/>
      <c r="H244" s="369"/>
      <c r="I244" s="369"/>
      <c r="J244" s="369"/>
      <c r="K244" s="378"/>
    </row>
    <row r="245" spans="1:11" ht="51" customHeight="1">
      <c r="A245" s="371"/>
      <c r="B245" s="369"/>
      <c r="C245" s="369"/>
      <c r="D245" s="369"/>
      <c r="E245" s="369"/>
      <c r="F245" s="369"/>
      <c r="G245" s="369"/>
      <c r="H245" s="369"/>
      <c r="I245" s="369"/>
      <c r="J245" s="369"/>
      <c r="K245" s="378"/>
    </row>
    <row r="246" spans="1:11" ht="14.25" customHeight="1">
      <c r="A246" s="379"/>
      <c r="B246" s="380"/>
      <c r="C246" s="380"/>
      <c r="D246" s="380"/>
      <c r="E246" s="380"/>
      <c r="F246" s="380"/>
      <c r="G246" s="380"/>
      <c r="H246" s="380"/>
      <c r="I246" s="380"/>
      <c r="J246" s="380"/>
      <c r="K246" s="381"/>
    </row>
    <row r="247" spans="1:11" ht="14.25" customHeight="1">
      <c r="A247" s="423" t="s">
        <v>721</v>
      </c>
      <c r="B247" s="369"/>
      <c r="C247" s="369"/>
      <c r="D247" s="369"/>
      <c r="E247" s="369"/>
      <c r="F247" s="369"/>
      <c r="G247" s="369"/>
      <c r="H247" s="369"/>
      <c r="I247" s="369"/>
      <c r="J247" s="369"/>
      <c r="K247" s="378"/>
    </row>
    <row r="248" spans="1:11" ht="14.25" customHeight="1">
      <c r="A248" s="369"/>
      <c r="B248" s="369"/>
      <c r="C248" s="369"/>
      <c r="D248" s="369"/>
      <c r="E248" s="369"/>
      <c r="F248" s="369"/>
      <c r="G248" s="369"/>
      <c r="H248" s="369"/>
      <c r="I248" s="369"/>
      <c r="J248" s="369"/>
      <c r="K248" s="378"/>
    </row>
    <row r="249" spans="1:11" ht="14.25" customHeight="1">
      <c r="A249" s="428"/>
      <c r="B249" s="369"/>
      <c r="C249" s="369"/>
      <c r="D249" s="369"/>
      <c r="E249" s="369"/>
      <c r="F249" s="369"/>
      <c r="G249" s="369"/>
      <c r="H249" s="369"/>
      <c r="I249" s="369"/>
      <c r="J249" s="369"/>
      <c r="K249" s="378"/>
    </row>
    <row r="250" spans="1:11" ht="26.25" customHeight="1">
      <c r="A250" s="277" t="s">
        <v>722</v>
      </c>
      <c r="B250" s="278" t="e">
        <f>'Pto General'!#REF!</f>
        <v>#REF!</v>
      </c>
      <c r="C250" s="428"/>
      <c r="D250" s="369"/>
      <c r="E250" s="369"/>
      <c r="F250" s="369"/>
      <c r="G250" s="369"/>
      <c r="H250" s="369"/>
      <c r="I250" s="369"/>
      <c r="J250" s="369"/>
      <c r="K250" s="378"/>
    </row>
    <row r="251" spans="1:11" ht="15.75" customHeight="1">
      <c r="A251" s="279" t="s">
        <v>723</v>
      </c>
      <c r="B251" s="278">
        <f>'Pto de Inversión '!H54</f>
        <v>29806611579.869999</v>
      </c>
      <c r="C251" s="371"/>
      <c r="D251" s="369"/>
      <c r="E251" s="369"/>
      <c r="F251" s="369"/>
      <c r="G251" s="369"/>
      <c r="H251" s="369"/>
      <c r="I251" s="369"/>
      <c r="J251" s="369"/>
      <c r="K251" s="378"/>
    </row>
    <row r="252" spans="1:11" ht="15.75" customHeight="1">
      <c r="A252" s="279" t="s">
        <v>724</v>
      </c>
      <c r="B252" s="278" t="e">
        <f>B250-B251</f>
        <v>#REF!</v>
      </c>
      <c r="C252" s="371"/>
      <c r="D252" s="369"/>
      <c r="E252" s="369"/>
      <c r="F252" s="369"/>
      <c r="G252" s="369"/>
      <c r="H252" s="369"/>
      <c r="I252" s="369"/>
      <c r="J252" s="369"/>
      <c r="K252" s="378"/>
    </row>
    <row r="253" spans="1:11" ht="257.25" customHeight="1">
      <c r="A253" s="429"/>
      <c r="B253" s="369"/>
      <c r="C253" s="369"/>
      <c r="D253" s="369"/>
      <c r="E253" s="369"/>
      <c r="F253" s="369"/>
      <c r="G253" s="369"/>
      <c r="H253" s="369"/>
      <c r="I253" s="369"/>
      <c r="J253" s="369"/>
      <c r="K253" s="378"/>
    </row>
    <row r="254" spans="1:11" ht="14.25" customHeight="1">
      <c r="A254" s="261"/>
      <c r="B254" s="274"/>
      <c r="C254" s="274"/>
      <c r="D254" s="274"/>
      <c r="E254" s="274"/>
      <c r="F254" s="274"/>
      <c r="G254" s="274"/>
      <c r="H254" s="274"/>
      <c r="I254" s="274"/>
      <c r="J254" s="274"/>
      <c r="K254" s="280"/>
    </row>
    <row r="255" spans="1:11" ht="53.25" customHeight="1">
      <c r="A255" s="277" t="str">
        <f>'Pto de Inversión '!A11</f>
        <v>TOTAL PROYECTO 7927</v>
      </c>
      <c r="B255" s="281">
        <f>'Pto de Inversión '!H11</f>
        <v>935429000</v>
      </c>
      <c r="C255" s="428"/>
      <c r="D255" s="369"/>
      <c r="E255" s="369"/>
      <c r="F255" s="369"/>
      <c r="G255" s="369"/>
      <c r="H255" s="369"/>
      <c r="I255" s="369"/>
      <c r="J255" s="369"/>
      <c r="K255" s="378"/>
    </row>
    <row r="256" spans="1:11" ht="53.25" customHeight="1">
      <c r="A256" s="282" t="e">
        <f>'Pto de Inversión '!#REF!</f>
        <v>#REF!</v>
      </c>
      <c r="B256" s="283" t="e">
        <f>'Pto de Inversión '!#REF!</f>
        <v>#REF!</v>
      </c>
      <c r="C256" s="371"/>
      <c r="D256" s="369"/>
      <c r="E256" s="369"/>
      <c r="F256" s="369"/>
      <c r="G256" s="369"/>
      <c r="H256" s="369"/>
      <c r="I256" s="369"/>
      <c r="J256" s="369"/>
      <c r="K256" s="378"/>
    </row>
    <row r="257" spans="1:11" ht="53.25" customHeight="1">
      <c r="A257" s="282" t="str">
        <f>'Pto de Inversión '!A23</f>
        <v>TOTAL PROYECTO 7932</v>
      </c>
      <c r="B257" s="283">
        <f>'Pto de Inversión '!H23</f>
        <v>4302325492</v>
      </c>
      <c r="C257" s="371"/>
      <c r="D257" s="369"/>
      <c r="E257" s="369"/>
      <c r="F257" s="369"/>
      <c r="G257" s="369"/>
      <c r="H257" s="369"/>
      <c r="I257" s="369"/>
      <c r="J257" s="369"/>
      <c r="K257" s="378"/>
    </row>
    <row r="258" spans="1:11" ht="53.25" customHeight="1">
      <c r="A258" s="282" t="str">
        <f>'Pto de Inversión '!A28</f>
        <v>TOTAL PROYECTO 7934</v>
      </c>
      <c r="B258" s="283">
        <f>'Pto de Inversión '!H28</f>
        <v>5507888709</v>
      </c>
      <c r="C258" s="371"/>
      <c r="D258" s="369"/>
      <c r="E258" s="369"/>
      <c r="F258" s="369"/>
      <c r="G258" s="369"/>
      <c r="H258" s="369"/>
      <c r="I258" s="369"/>
      <c r="J258" s="369"/>
      <c r="K258" s="378"/>
    </row>
    <row r="259" spans="1:11" ht="39.75" customHeight="1">
      <c r="A259" s="282" t="str">
        <f>'Pto de Inversión '!A32</f>
        <v>TOTAL PROYECTO 7950</v>
      </c>
      <c r="B259" s="283">
        <f>'Pto de Inversión '!H32</f>
        <v>400000000</v>
      </c>
      <c r="C259" s="371"/>
      <c r="D259" s="369"/>
      <c r="E259" s="369"/>
      <c r="F259" s="369"/>
      <c r="G259" s="369"/>
      <c r="H259" s="369"/>
      <c r="I259" s="369"/>
      <c r="J259" s="369"/>
      <c r="K259" s="378"/>
    </row>
    <row r="260" spans="1:11" ht="13.5" customHeight="1">
      <c r="A260" s="284" t="s">
        <v>725</v>
      </c>
      <c r="B260" s="283">
        <f>'Pto de Inversión '!H54</f>
        <v>29806611579.869999</v>
      </c>
      <c r="C260" s="371"/>
      <c r="D260" s="369"/>
      <c r="E260" s="369"/>
      <c r="F260" s="369"/>
      <c r="G260" s="369"/>
      <c r="H260" s="369"/>
      <c r="I260" s="369"/>
      <c r="J260" s="369"/>
      <c r="K260" s="378"/>
    </row>
    <row r="261" spans="1:11" ht="21.75" customHeight="1">
      <c r="A261" s="426"/>
      <c r="B261" s="369"/>
      <c r="C261" s="369"/>
      <c r="D261" s="369"/>
      <c r="E261" s="369"/>
      <c r="F261" s="369"/>
      <c r="G261" s="369"/>
      <c r="H261" s="369"/>
      <c r="I261" s="369"/>
      <c r="J261" s="369"/>
      <c r="K261" s="378"/>
    </row>
    <row r="262" spans="1:11" ht="21.75" customHeight="1">
      <c r="A262" s="371"/>
      <c r="B262" s="369"/>
      <c r="C262" s="369"/>
      <c r="D262" s="369"/>
      <c r="E262" s="369"/>
      <c r="F262" s="369"/>
      <c r="G262" s="369"/>
      <c r="H262" s="369"/>
      <c r="I262" s="369"/>
      <c r="J262" s="369"/>
      <c r="K262" s="378"/>
    </row>
    <row r="263" spans="1:11" ht="21.75" customHeight="1">
      <c r="A263" s="371"/>
      <c r="B263" s="369"/>
      <c r="C263" s="369"/>
      <c r="D263" s="369"/>
      <c r="E263" s="369"/>
      <c r="F263" s="369"/>
      <c r="G263" s="369"/>
      <c r="H263" s="369"/>
      <c r="I263" s="369"/>
      <c r="J263" s="369"/>
      <c r="K263" s="378"/>
    </row>
    <row r="264" spans="1:11" ht="21.75" customHeight="1">
      <c r="A264" s="371"/>
      <c r="B264" s="369"/>
      <c r="C264" s="369"/>
      <c r="D264" s="369"/>
      <c r="E264" s="369"/>
      <c r="F264" s="369"/>
      <c r="G264" s="369"/>
      <c r="H264" s="369"/>
      <c r="I264" s="369"/>
      <c r="J264" s="369"/>
      <c r="K264" s="378"/>
    </row>
    <row r="265" spans="1:11" ht="21.75" customHeight="1">
      <c r="A265" s="371"/>
      <c r="B265" s="369"/>
      <c r="C265" s="369"/>
      <c r="D265" s="369"/>
      <c r="E265" s="369"/>
      <c r="F265" s="369"/>
      <c r="G265" s="369"/>
      <c r="H265" s="369"/>
      <c r="I265" s="369"/>
      <c r="J265" s="369"/>
      <c r="K265" s="378"/>
    </row>
    <row r="266" spans="1:11" ht="21.75" customHeight="1">
      <c r="A266" s="371"/>
      <c r="B266" s="369"/>
      <c r="C266" s="369"/>
      <c r="D266" s="369"/>
      <c r="E266" s="369"/>
      <c r="F266" s="369"/>
      <c r="G266" s="369"/>
      <c r="H266" s="369"/>
      <c r="I266" s="369"/>
      <c r="J266" s="369"/>
      <c r="K266" s="378"/>
    </row>
    <row r="267" spans="1:11" ht="21.75" customHeight="1">
      <c r="A267" s="371"/>
      <c r="B267" s="369"/>
      <c r="C267" s="369"/>
      <c r="D267" s="369"/>
      <c r="E267" s="369"/>
      <c r="F267" s="369"/>
      <c r="G267" s="369"/>
      <c r="H267" s="369"/>
      <c r="I267" s="369"/>
      <c r="J267" s="369"/>
      <c r="K267" s="378"/>
    </row>
    <row r="268" spans="1:11" ht="21.75" customHeight="1">
      <c r="A268" s="371"/>
      <c r="B268" s="369"/>
      <c r="C268" s="369"/>
      <c r="D268" s="369"/>
      <c r="E268" s="369"/>
      <c r="F268" s="369"/>
      <c r="G268" s="369"/>
      <c r="H268" s="369"/>
      <c r="I268" s="369"/>
      <c r="J268" s="369"/>
      <c r="K268" s="378"/>
    </row>
    <row r="269" spans="1:11" ht="21.75" customHeight="1">
      <c r="A269" s="371"/>
      <c r="B269" s="369"/>
      <c r="C269" s="369"/>
      <c r="D269" s="369"/>
      <c r="E269" s="369"/>
      <c r="F269" s="369"/>
      <c r="G269" s="369"/>
      <c r="H269" s="369"/>
      <c r="I269" s="369"/>
      <c r="J269" s="369"/>
      <c r="K269" s="378"/>
    </row>
    <row r="270" spans="1:11" ht="21.75" customHeight="1">
      <c r="A270" s="371"/>
      <c r="B270" s="369"/>
      <c r="C270" s="369"/>
      <c r="D270" s="369"/>
      <c r="E270" s="369"/>
      <c r="F270" s="369"/>
      <c r="G270" s="369"/>
      <c r="H270" s="369"/>
      <c r="I270" s="369"/>
      <c r="J270" s="369"/>
      <c r="K270" s="378"/>
    </row>
    <row r="271" spans="1:11" ht="21.75" customHeight="1">
      <c r="A271" s="371"/>
      <c r="B271" s="369"/>
      <c r="C271" s="369"/>
      <c r="D271" s="369"/>
      <c r="E271" s="369"/>
      <c r="F271" s="369"/>
      <c r="G271" s="369"/>
      <c r="H271" s="369"/>
      <c r="I271" s="369"/>
      <c r="J271" s="369"/>
      <c r="K271" s="378"/>
    </row>
    <row r="272" spans="1:11" ht="21.75" customHeight="1">
      <c r="A272" s="371"/>
      <c r="B272" s="369"/>
      <c r="C272" s="369"/>
      <c r="D272" s="369"/>
      <c r="E272" s="369"/>
      <c r="F272" s="369"/>
      <c r="G272" s="369"/>
      <c r="H272" s="369"/>
      <c r="I272" s="369"/>
      <c r="J272" s="369"/>
      <c r="K272" s="378"/>
    </row>
    <row r="273" spans="1:11" ht="21.75" customHeight="1">
      <c r="A273" s="371"/>
      <c r="B273" s="369"/>
      <c r="C273" s="369"/>
      <c r="D273" s="369"/>
      <c r="E273" s="369"/>
      <c r="F273" s="369"/>
      <c r="G273" s="369"/>
      <c r="H273" s="369"/>
      <c r="I273" s="369"/>
      <c r="J273" s="369"/>
      <c r="K273" s="378"/>
    </row>
    <row r="274" spans="1:11" ht="21.75" customHeight="1">
      <c r="A274" s="371"/>
      <c r="B274" s="369"/>
      <c r="C274" s="369"/>
      <c r="D274" s="369"/>
      <c r="E274" s="369"/>
      <c r="F274" s="369"/>
      <c r="G274" s="369"/>
      <c r="H274" s="369"/>
      <c r="I274" s="369"/>
      <c r="J274" s="369"/>
      <c r="K274" s="378"/>
    </row>
    <row r="275" spans="1:11" ht="14.25" customHeight="1">
      <c r="A275" s="379"/>
      <c r="B275" s="380"/>
      <c r="C275" s="380"/>
      <c r="D275" s="380"/>
      <c r="E275" s="380"/>
      <c r="F275" s="380"/>
      <c r="G275" s="380"/>
      <c r="H275" s="380"/>
      <c r="I275" s="380"/>
      <c r="J275" s="380"/>
      <c r="K275" s="381"/>
    </row>
    <row r="276" spans="1:11" ht="14.25" customHeight="1"/>
    <row r="277" spans="1:11" ht="14.25" customHeight="1">
      <c r="A277" s="285" t="s">
        <v>152</v>
      </c>
      <c r="B277" s="286"/>
    </row>
    <row r="278" spans="1:11" ht="14.25" customHeight="1">
      <c r="A278" s="287" t="s">
        <v>153</v>
      </c>
      <c r="B278" s="288"/>
    </row>
    <row r="279" spans="1:11" ht="14.25" customHeight="1">
      <c r="A279" s="289" t="s">
        <v>154</v>
      </c>
      <c r="B279" s="290"/>
    </row>
    <row r="280" spans="1:11" ht="14.25" customHeight="1">
      <c r="A280" s="291" t="s">
        <v>156</v>
      </c>
      <c r="B280" s="292"/>
    </row>
    <row r="281" spans="1:11" ht="14.25" customHeight="1"/>
    <row r="282" spans="1:11" ht="14.25" customHeight="1"/>
    <row r="283" spans="1:11" ht="14.25" customHeight="1"/>
    <row r="284" spans="1:11" ht="14.25" customHeight="1"/>
    <row r="285" spans="1:11" ht="14.25" customHeight="1"/>
    <row r="286" spans="1:11" ht="14.25" customHeight="1"/>
    <row r="287" spans="1:11" ht="14.25" customHeight="1"/>
    <row r="288" spans="1:11"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1">
    <mergeCell ref="A187:K191"/>
    <mergeCell ref="A192:K192"/>
    <mergeCell ref="C193:K198"/>
    <mergeCell ref="A199:K203"/>
    <mergeCell ref="A168:K168"/>
    <mergeCell ref="C169:K174"/>
    <mergeCell ref="A175:K179"/>
    <mergeCell ref="A180:K180"/>
    <mergeCell ref="C181:K186"/>
    <mergeCell ref="C145:K150"/>
    <mergeCell ref="A151:K155"/>
    <mergeCell ref="A156:K156"/>
    <mergeCell ref="C157:K162"/>
    <mergeCell ref="A163:K167"/>
    <mergeCell ref="A126:K131"/>
    <mergeCell ref="A132:K132"/>
    <mergeCell ref="C133:K138"/>
    <mergeCell ref="A139:K143"/>
    <mergeCell ref="A144:K144"/>
    <mergeCell ref="A106:K107"/>
    <mergeCell ref="C108:K113"/>
    <mergeCell ref="A114:K118"/>
    <mergeCell ref="A119:J119"/>
    <mergeCell ref="C120:K125"/>
    <mergeCell ref="C85:K90"/>
    <mergeCell ref="A91:K94"/>
    <mergeCell ref="A95:K95"/>
    <mergeCell ref="C96:K101"/>
    <mergeCell ref="A102:K105"/>
    <mergeCell ref="A68:K69"/>
    <mergeCell ref="A70:K70"/>
    <mergeCell ref="C71:K77"/>
    <mergeCell ref="A78:K82"/>
    <mergeCell ref="A83:K84"/>
    <mergeCell ref="A46:K46"/>
    <mergeCell ref="F47:K50"/>
    <mergeCell ref="A1:K2"/>
    <mergeCell ref="A3:K3"/>
    <mergeCell ref="A4:K4"/>
    <mergeCell ref="A5:K6"/>
    <mergeCell ref="H7:K22"/>
    <mergeCell ref="A23:K45"/>
    <mergeCell ref="A47:C67"/>
    <mergeCell ref="D51:K67"/>
    <mergeCell ref="A223:K227"/>
    <mergeCell ref="A228:K228"/>
    <mergeCell ref="C250:K252"/>
    <mergeCell ref="C255:K260"/>
    <mergeCell ref="A261:K275"/>
    <mergeCell ref="A229:K230"/>
    <mergeCell ref="A231:K231"/>
    <mergeCell ref="C232:K237"/>
    <mergeCell ref="A238:K246"/>
    <mergeCell ref="A247:K248"/>
    <mergeCell ref="A249:K249"/>
    <mergeCell ref="A253:K253"/>
    <mergeCell ref="A204:K204"/>
    <mergeCell ref="C205:K210"/>
    <mergeCell ref="A211:K215"/>
    <mergeCell ref="A216:K216"/>
    <mergeCell ref="C217:K222"/>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00"/>
  <sheetViews>
    <sheetView topLeftCell="A6" workbookViewId="0">
      <selection sqref="A1:I6"/>
    </sheetView>
  </sheetViews>
  <sheetFormatPr baseColWidth="10" defaultColWidth="12.625" defaultRowHeight="15" customHeight="1"/>
  <cols>
    <col min="1" max="26" width="11" customWidth="1"/>
  </cols>
  <sheetData>
    <row r="1" spans="1:9" ht="39.75" customHeight="1">
      <c r="A1" s="375"/>
      <c r="B1" s="376"/>
      <c r="C1" s="376"/>
      <c r="D1" s="376"/>
      <c r="E1" s="376"/>
      <c r="F1" s="376"/>
      <c r="G1" s="376"/>
      <c r="H1" s="376"/>
      <c r="I1" s="377"/>
    </row>
    <row r="2" spans="1:9" ht="21" customHeight="1">
      <c r="A2" s="371"/>
      <c r="B2" s="369"/>
      <c r="C2" s="369"/>
      <c r="D2" s="369"/>
      <c r="E2" s="369"/>
      <c r="F2" s="369"/>
      <c r="G2" s="369"/>
      <c r="H2" s="369"/>
      <c r="I2" s="378"/>
    </row>
    <row r="3" spans="1:9" ht="21" customHeight="1">
      <c r="A3" s="371"/>
      <c r="B3" s="369"/>
      <c r="C3" s="369"/>
      <c r="D3" s="369"/>
      <c r="E3" s="369"/>
      <c r="F3" s="369"/>
      <c r="G3" s="369"/>
      <c r="H3" s="369"/>
      <c r="I3" s="378"/>
    </row>
    <row r="4" spans="1:9" ht="21" customHeight="1">
      <c r="A4" s="371"/>
      <c r="B4" s="369"/>
      <c r="C4" s="369"/>
      <c r="D4" s="369"/>
      <c r="E4" s="369"/>
      <c r="F4" s="369"/>
      <c r="G4" s="369"/>
      <c r="H4" s="369"/>
      <c r="I4" s="378"/>
    </row>
    <row r="5" spans="1:9" ht="21" customHeight="1">
      <c r="A5" s="371"/>
      <c r="B5" s="369"/>
      <c r="C5" s="369"/>
      <c r="D5" s="369"/>
      <c r="E5" s="369"/>
      <c r="F5" s="369"/>
      <c r="G5" s="369"/>
      <c r="H5" s="369"/>
      <c r="I5" s="378"/>
    </row>
    <row r="6" spans="1:9" ht="21" customHeight="1">
      <c r="A6" s="379"/>
      <c r="B6" s="380"/>
      <c r="C6" s="380"/>
      <c r="D6" s="380"/>
      <c r="E6" s="380"/>
      <c r="F6" s="380"/>
      <c r="G6" s="380"/>
      <c r="H6" s="380"/>
      <c r="I6" s="381"/>
    </row>
    <row r="7" spans="1:9" ht="14.25" customHeight="1">
      <c r="A7" s="382" t="s">
        <v>0</v>
      </c>
      <c r="B7" s="383"/>
      <c r="C7" s="383"/>
      <c r="D7" s="383"/>
      <c r="E7" s="383"/>
      <c r="F7" s="383"/>
      <c r="G7" s="383"/>
      <c r="H7" s="383"/>
      <c r="I7" s="384"/>
    </row>
    <row r="8" spans="1:9" ht="13.5" customHeight="1">
      <c r="A8" s="385" t="s">
        <v>1</v>
      </c>
      <c r="B8" s="386"/>
      <c r="C8" s="386"/>
      <c r="D8" s="386"/>
      <c r="E8" s="386"/>
      <c r="F8" s="386"/>
      <c r="G8" s="386"/>
      <c r="H8" s="386"/>
      <c r="I8" s="387"/>
    </row>
    <row r="9" spans="1:9" ht="25.5" customHeight="1">
      <c r="A9" s="388" t="s">
        <v>2</v>
      </c>
      <c r="B9" s="389"/>
      <c r="C9" s="389"/>
      <c r="D9" s="389"/>
      <c r="E9" s="389"/>
      <c r="F9" s="389"/>
      <c r="G9" s="389"/>
      <c r="H9" s="389"/>
      <c r="I9" s="390"/>
    </row>
    <row r="10" spans="1:9" ht="25.5" customHeight="1">
      <c r="A10" s="388" t="s">
        <v>3</v>
      </c>
      <c r="B10" s="389"/>
      <c r="C10" s="389"/>
      <c r="D10" s="389"/>
      <c r="E10" s="389"/>
      <c r="F10" s="389"/>
      <c r="G10" s="389"/>
      <c r="H10" s="389"/>
      <c r="I10" s="390"/>
    </row>
    <row r="11" spans="1:9" ht="25.5" customHeight="1">
      <c r="A11" s="388" t="s">
        <v>4</v>
      </c>
      <c r="B11" s="389"/>
      <c r="C11" s="389"/>
      <c r="D11" s="389"/>
      <c r="E11" s="389"/>
      <c r="F11" s="389"/>
      <c r="G11" s="389"/>
      <c r="H11" s="389"/>
      <c r="I11" s="390"/>
    </row>
    <row r="12" spans="1:9" ht="15" customHeight="1">
      <c r="A12" s="391" t="s">
        <v>5</v>
      </c>
      <c r="B12" s="386"/>
      <c r="C12" s="386"/>
      <c r="D12" s="386"/>
      <c r="E12" s="386"/>
      <c r="F12" s="386"/>
      <c r="G12" s="386"/>
      <c r="H12" s="386"/>
      <c r="I12" s="387"/>
    </row>
    <row r="13" spans="1:9" ht="25.5" customHeight="1">
      <c r="A13" s="392" t="s">
        <v>6</v>
      </c>
      <c r="B13" s="389"/>
      <c r="C13" s="389"/>
      <c r="D13" s="389"/>
      <c r="E13" s="389"/>
      <c r="F13" s="389"/>
      <c r="G13" s="389"/>
      <c r="H13" s="389"/>
      <c r="I13" s="390"/>
    </row>
    <row r="14" spans="1:9" ht="25.5" customHeight="1">
      <c r="A14" s="392" t="s">
        <v>7</v>
      </c>
      <c r="B14" s="389"/>
      <c r="C14" s="389"/>
      <c r="D14" s="389"/>
      <c r="E14" s="389"/>
      <c r="F14" s="389"/>
      <c r="G14" s="389"/>
      <c r="H14" s="389"/>
      <c r="I14" s="390"/>
    </row>
    <row r="15" spans="1:9" ht="25.5" customHeight="1">
      <c r="A15" s="388" t="s">
        <v>8</v>
      </c>
      <c r="B15" s="389"/>
      <c r="C15" s="389"/>
      <c r="D15" s="389"/>
      <c r="E15" s="389"/>
      <c r="F15" s="389"/>
      <c r="G15" s="389"/>
      <c r="H15" s="389"/>
      <c r="I15" s="390"/>
    </row>
    <row r="16" spans="1:9" ht="15.75" customHeight="1">
      <c r="A16" s="393" t="s">
        <v>9</v>
      </c>
      <c r="B16" s="386"/>
      <c r="C16" s="386"/>
      <c r="D16" s="386"/>
      <c r="E16" s="386"/>
      <c r="F16" s="386"/>
      <c r="G16" s="386"/>
      <c r="H16" s="386"/>
      <c r="I16" s="387"/>
    </row>
    <row r="17" spans="1:9" ht="25.5" customHeight="1">
      <c r="A17" s="388" t="s">
        <v>10</v>
      </c>
      <c r="B17" s="389"/>
      <c r="C17" s="389"/>
      <c r="D17" s="389"/>
      <c r="E17" s="389"/>
      <c r="F17" s="389"/>
      <c r="G17" s="389"/>
      <c r="H17" s="389"/>
      <c r="I17" s="390"/>
    </row>
    <row r="18" spans="1:9" ht="25.5" customHeight="1">
      <c r="A18" s="388" t="s">
        <v>11</v>
      </c>
      <c r="B18" s="389"/>
      <c r="C18" s="389"/>
      <c r="D18" s="389"/>
      <c r="E18" s="389"/>
      <c r="F18" s="389"/>
      <c r="G18" s="389"/>
      <c r="H18" s="389"/>
      <c r="I18" s="390"/>
    </row>
    <row r="19" spans="1:9" ht="25.5" customHeight="1">
      <c r="A19" s="388" t="s">
        <v>12</v>
      </c>
      <c r="B19" s="389"/>
      <c r="C19" s="389"/>
      <c r="D19" s="389"/>
      <c r="E19" s="389"/>
      <c r="F19" s="389"/>
      <c r="G19" s="389"/>
      <c r="H19" s="389"/>
      <c r="I19" s="390"/>
    </row>
    <row r="20" spans="1:9" ht="25.5" customHeight="1">
      <c r="A20" s="394" t="s">
        <v>13</v>
      </c>
      <c r="B20" s="389"/>
      <c r="C20" s="389"/>
      <c r="D20" s="389"/>
      <c r="E20" s="389"/>
      <c r="F20" s="389"/>
      <c r="G20" s="389"/>
      <c r="H20" s="389"/>
      <c r="I20" s="390"/>
    </row>
    <row r="21" spans="1:9" ht="25.5" customHeight="1">
      <c r="A21" s="388" t="s">
        <v>14</v>
      </c>
      <c r="B21" s="389"/>
      <c r="C21" s="389"/>
      <c r="D21" s="389"/>
      <c r="E21" s="389"/>
      <c r="F21" s="389"/>
      <c r="G21" s="389"/>
      <c r="H21" s="389"/>
      <c r="I21" s="390"/>
    </row>
    <row r="22" spans="1:9" ht="25.5" customHeight="1">
      <c r="A22" s="388" t="s">
        <v>15</v>
      </c>
      <c r="B22" s="389"/>
      <c r="C22" s="389"/>
      <c r="D22" s="389"/>
      <c r="E22" s="389"/>
      <c r="F22" s="389"/>
      <c r="G22" s="389"/>
      <c r="H22" s="389"/>
      <c r="I22" s="390"/>
    </row>
    <row r="23" spans="1:9" ht="14.25" customHeight="1">
      <c r="A23" s="395" t="s">
        <v>16</v>
      </c>
      <c r="B23" s="386"/>
      <c r="C23" s="386"/>
      <c r="D23" s="386"/>
      <c r="E23" s="386"/>
      <c r="F23" s="386"/>
      <c r="G23" s="386"/>
      <c r="H23" s="386"/>
      <c r="I23" s="387"/>
    </row>
    <row r="24" spans="1:9" ht="25.5" customHeight="1">
      <c r="A24" s="388" t="s">
        <v>17</v>
      </c>
      <c r="B24" s="389"/>
      <c r="C24" s="389"/>
      <c r="D24" s="389"/>
      <c r="E24" s="389"/>
      <c r="F24" s="389"/>
      <c r="G24" s="389"/>
      <c r="H24" s="389"/>
      <c r="I24" s="390"/>
    </row>
    <row r="25" spans="1:9" ht="25.5" customHeight="1">
      <c r="A25" s="396" t="s">
        <v>18</v>
      </c>
      <c r="B25" s="389"/>
      <c r="C25" s="389"/>
      <c r="D25" s="389"/>
      <c r="E25" s="389"/>
      <c r="F25" s="389"/>
      <c r="G25" s="389"/>
      <c r="H25" s="389"/>
      <c r="I25" s="390"/>
    </row>
    <row r="26" spans="1:9" ht="18.75" customHeight="1">
      <c r="A26" s="397" t="s">
        <v>19</v>
      </c>
      <c r="B26" s="386"/>
      <c r="C26" s="386"/>
      <c r="D26" s="386"/>
      <c r="E26" s="386"/>
      <c r="F26" s="386"/>
      <c r="G26" s="386"/>
      <c r="H26" s="386"/>
      <c r="I26" s="387"/>
    </row>
    <row r="27" spans="1:9" ht="18.75" customHeight="1">
      <c r="A27" s="388" t="s">
        <v>20</v>
      </c>
      <c r="B27" s="389"/>
      <c r="C27" s="389"/>
      <c r="D27" s="389"/>
      <c r="E27" s="389"/>
      <c r="F27" s="389"/>
      <c r="G27" s="389"/>
      <c r="H27" s="389"/>
      <c r="I27" s="390"/>
    </row>
    <row r="28" spans="1:9" ht="18.75" customHeight="1">
      <c r="A28" s="388" t="s">
        <v>21</v>
      </c>
      <c r="B28" s="389"/>
      <c r="C28" s="389"/>
      <c r="D28" s="389"/>
      <c r="E28" s="389"/>
      <c r="F28" s="389"/>
      <c r="G28" s="389"/>
      <c r="H28" s="389"/>
      <c r="I28" s="390"/>
    </row>
    <row r="29" spans="1:9" ht="25.5" customHeight="1">
      <c r="A29" s="398" t="s">
        <v>22</v>
      </c>
      <c r="B29" s="345"/>
      <c r="C29" s="345"/>
      <c r="D29" s="345"/>
      <c r="E29" s="345"/>
      <c r="F29" s="345"/>
      <c r="G29" s="345"/>
      <c r="H29" s="345"/>
      <c r="I29" s="399"/>
    </row>
    <row r="30" spans="1:9" ht="25.5" customHeight="1">
      <c r="A30" s="396" t="s">
        <v>23</v>
      </c>
      <c r="B30" s="389"/>
      <c r="C30" s="389"/>
      <c r="D30" s="389"/>
      <c r="E30" s="389"/>
      <c r="F30" s="389"/>
      <c r="G30" s="389"/>
      <c r="H30" s="389"/>
      <c r="I30" s="390"/>
    </row>
    <row r="31" spans="1:9" ht="25.5" customHeight="1">
      <c r="A31" s="400" t="s">
        <v>24</v>
      </c>
      <c r="B31" s="389"/>
      <c r="C31" s="389"/>
      <c r="D31" s="389"/>
      <c r="E31" s="389"/>
      <c r="F31" s="389"/>
      <c r="G31" s="389"/>
      <c r="H31" s="389"/>
      <c r="I31" s="390"/>
    </row>
    <row r="32" spans="1:9" ht="14.25" customHeight="1">
      <c r="A32" s="401"/>
      <c r="B32" s="380"/>
      <c r="C32" s="380"/>
      <c r="D32" s="380"/>
      <c r="E32" s="380"/>
      <c r="F32" s="380"/>
      <c r="G32" s="380"/>
      <c r="H32" s="380"/>
      <c r="I32" s="381"/>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7">
    <mergeCell ref="A28:I28"/>
    <mergeCell ref="A29:I29"/>
    <mergeCell ref="A30:I30"/>
    <mergeCell ref="A31:I31"/>
    <mergeCell ref="A32:I32"/>
    <mergeCell ref="A16:I16"/>
    <mergeCell ref="A17:I17"/>
    <mergeCell ref="A18:I18"/>
    <mergeCell ref="A19:I19"/>
    <mergeCell ref="A27:I27"/>
    <mergeCell ref="A20:I20"/>
    <mergeCell ref="A21:I21"/>
    <mergeCell ref="A22:I22"/>
    <mergeCell ref="A23:I23"/>
    <mergeCell ref="A24:I24"/>
    <mergeCell ref="A25:I25"/>
    <mergeCell ref="A26:I26"/>
    <mergeCell ref="A11:I11"/>
    <mergeCell ref="A12:I12"/>
    <mergeCell ref="A13:I13"/>
    <mergeCell ref="A14:I14"/>
    <mergeCell ref="A15:I15"/>
    <mergeCell ref="A1:I6"/>
    <mergeCell ref="A7:I7"/>
    <mergeCell ref="A8:I8"/>
    <mergeCell ref="A9:I9"/>
    <mergeCell ref="A10:I10"/>
  </mergeCells>
  <pageMargins left="0.70866141732283472" right="0.70866141732283472" top="0.74803149606299213" bottom="0.74803149606299213" header="0" footer="0"/>
  <pageSetup scale="80" orientation="portrait"/>
  <headerFooter>
    <oddFooter>&amp;LPE01-FO-001 V-017</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sheetViews>
  <sheetFormatPr baseColWidth="10" defaultColWidth="12.625" defaultRowHeight="15" customHeight="1"/>
  <cols>
    <col min="1" max="10" width="11" customWidth="1"/>
    <col min="11" max="11" width="4.5" customWidth="1"/>
    <col min="12" max="12" width="7.875" hidden="1" customWidth="1"/>
    <col min="13" max="13" width="8.5" hidden="1" customWidth="1"/>
    <col min="14" max="15" width="11" hidden="1" customWidth="1"/>
    <col min="16" max="16" width="6.625" hidden="1" customWidth="1"/>
    <col min="17" max="17" width="8.625" hidden="1" customWidth="1"/>
    <col min="18" max="18" width="11" hidden="1" customWidth="1"/>
    <col min="19" max="19" width="6.625" customWidth="1"/>
    <col min="20" max="20" width="12" customWidth="1"/>
    <col min="21" max="26" width="11" customWidth="1"/>
  </cols>
  <sheetData>
    <row r="1" spans="1:26" ht="93.75" customHeight="1">
      <c r="A1" s="434"/>
      <c r="B1" s="389"/>
      <c r="C1" s="389"/>
      <c r="D1" s="389"/>
      <c r="E1" s="389"/>
      <c r="F1" s="389"/>
      <c r="G1" s="389"/>
      <c r="H1" s="389"/>
      <c r="I1" s="389"/>
      <c r="J1" s="389"/>
      <c r="K1" s="389"/>
      <c r="L1" s="389"/>
      <c r="M1" s="389"/>
      <c r="N1" s="389"/>
      <c r="O1" s="389"/>
      <c r="P1" s="389"/>
      <c r="Q1" s="389"/>
      <c r="R1" s="389"/>
      <c r="S1" s="389"/>
      <c r="T1" s="355"/>
      <c r="U1" s="293"/>
      <c r="V1" s="293"/>
      <c r="W1" s="293"/>
      <c r="X1" s="293"/>
      <c r="Y1" s="293"/>
      <c r="Z1" s="293"/>
    </row>
    <row r="2" spans="1:26" ht="12" customHeight="1">
      <c r="A2" s="435" t="s">
        <v>726</v>
      </c>
      <c r="B2" s="342"/>
      <c r="C2" s="342"/>
      <c r="D2" s="342"/>
      <c r="E2" s="342"/>
      <c r="F2" s="342"/>
      <c r="G2" s="342"/>
      <c r="H2" s="342"/>
      <c r="I2" s="342"/>
      <c r="J2" s="342"/>
      <c r="K2" s="342"/>
      <c r="L2" s="342"/>
      <c r="M2" s="342"/>
      <c r="N2" s="342"/>
      <c r="O2" s="342"/>
      <c r="P2" s="342"/>
      <c r="Q2" s="342"/>
      <c r="R2" s="342"/>
      <c r="S2" s="342"/>
      <c r="T2" s="343"/>
      <c r="U2" s="293"/>
      <c r="V2" s="293"/>
      <c r="W2" s="293"/>
      <c r="X2" s="293"/>
      <c r="Y2" s="293"/>
      <c r="Z2" s="293"/>
    </row>
    <row r="3" spans="1:26" ht="12" customHeight="1">
      <c r="A3" s="344"/>
      <c r="B3" s="345"/>
      <c r="C3" s="345"/>
      <c r="D3" s="345"/>
      <c r="E3" s="345"/>
      <c r="F3" s="345"/>
      <c r="G3" s="345"/>
      <c r="H3" s="345"/>
      <c r="I3" s="345"/>
      <c r="J3" s="345"/>
      <c r="K3" s="345"/>
      <c r="L3" s="345"/>
      <c r="M3" s="345"/>
      <c r="N3" s="345"/>
      <c r="O3" s="345"/>
      <c r="P3" s="345"/>
      <c r="Q3" s="345"/>
      <c r="R3" s="345"/>
      <c r="S3" s="345"/>
      <c r="T3" s="346"/>
      <c r="U3" s="293"/>
      <c r="V3" s="293"/>
      <c r="W3" s="293"/>
      <c r="X3" s="293"/>
      <c r="Y3" s="293"/>
      <c r="Z3" s="293"/>
    </row>
    <row r="4" spans="1:26" ht="12" customHeight="1">
      <c r="A4" s="436" t="s">
        <v>727</v>
      </c>
      <c r="B4" s="389"/>
      <c r="C4" s="389"/>
      <c r="D4" s="389"/>
      <c r="E4" s="389"/>
      <c r="F4" s="389"/>
      <c r="G4" s="389"/>
      <c r="H4" s="389"/>
      <c r="I4" s="389"/>
      <c r="J4" s="389"/>
      <c r="K4" s="389"/>
      <c r="L4" s="389"/>
      <c r="M4" s="389"/>
      <c r="N4" s="389"/>
      <c r="O4" s="389"/>
      <c r="P4" s="389"/>
      <c r="Q4" s="389"/>
      <c r="R4" s="389"/>
      <c r="S4" s="389"/>
      <c r="T4" s="355"/>
      <c r="U4" s="293"/>
      <c r="V4" s="293"/>
      <c r="W4" s="293"/>
      <c r="X4" s="293"/>
      <c r="Y4" s="293"/>
      <c r="Z4" s="293"/>
    </row>
    <row r="5" spans="1:26" ht="12" customHeight="1">
      <c r="A5" s="436" t="s">
        <v>728</v>
      </c>
      <c r="B5" s="389"/>
      <c r="C5" s="389"/>
      <c r="D5" s="389"/>
      <c r="E5" s="389"/>
      <c r="F5" s="389"/>
      <c r="G5" s="389"/>
      <c r="H5" s="389"/>
      <c r="I5" s="389"/>
      <c r="J5" s="389"/>
      <c r="K5" s="389"/>
      <c r="L5" s="389"/>
      <c r="M5" s="389"/>
      <c r="N5" s="389"/>
      <c r="O5" s="389"/>
      <c r="P5" s="389"/>
      <c r="Q5" s="389"/>
      <c r="R5" s="389"/>
      <c r="S5" s="389"/>
      <c r="T5" s="355"/>
      <c r="U5" s="293"/>
      <c r="V5" s="293"/>
      <c r="W5" s="293"/>
      <c r="X5" s="293"/>
      <c r="Y5" s="293"/>
      <c r="Z5" s="293"/>
    </row>
    <row r="6" spans="1:26" ht="12" customHeight="1">
      <c r="A6" s="436" t="s">
        <v>729</v>
      </c>
      <c r="B6" s="389"/>
      <c r="C6" s="389"/>
      <c r="D6" s="389"/>
      <c r="E6" s="389"/>
      <c r="F6" s="389"/>
      <c r="G6" s="389"/>
      <c r="H6" s="389"/>
      <c r="I6" s="389"/>
      <c r="J6" s="389"/>
      <c r="K6" s="389"/>
      <c r="L6" s="389"/>
      <c r="M6" s="389"/>
      <c r="N6" s="389"/>
      <c r="O6" s="389"/>
      <c r="P6" s="389"/>
      <c r="Q6" s="389"/>
      <c r="R6" s="389"/>
      <c r="S6" s="389"/>
      <c r="T6" s="355"/>
      <c r="U6" s="293"/>
      <c r="V6" s="293"/>
      <c r="W6" s="293"/>
      <c r="X6" s="293"/>
      <c r="Y6" s="293"/>
      <c r="Z6" s="293"/>
    </row>
    <row r="7" spans="1:26" ht="12" customHeight="1">
      <c r="A7" s="436" t="s">
        <v>730</v>
      </c>
      <c r="B7" s="389"/>
      <c r="C7" s="389"/>
      <c r="D7" s="389"/>
      <c r="E7" s="389"/>
      <c r="F7" s="389"/>
      <c r="G7" s="389"/>
      <c r="H7" s="389"/>
      <c r="I7" s="389"/>
      <c r="J7" s="389"/>
      <c r="K7" s="389"/>
      <c r="L7" s="389"/>
      <c r="M7" s="389"/>
      <c r="N7" s="389"/>
      <c r="O7" s="389"/>
      <c r="P7" s="389"/>
      <c r="Q7" s="389"/>
      <c r="R7" s="389"/>
      <c r="S7" s="389"/>
      <c r="T7" s="355"/>
      <c r="U7" s="293"/>
      <c r="V7" s="293"/>
      <c r="W7" s="293"/>
      <c r="X7" s="293"/>
      <c r="Y7" s="293"/>
      <c r="Z7" s="293"/>
    </row>
    <row r="8" spans="1:26" ht="12" customHeight="1">
      <c r="A8" s="436" t="s">
        <v>731</v>
      </c>
      <c r="B8" s="389"/>
      <c r="C8" s="389"/>
      <c r="D8" s="389"/>
      <c r="E8" s="389"/>
      <c r="F8" s="389"/>
      <c r="G8" s="389"/>
      <c r="H8" s="389"/>
      <c r="I8" s="389"/>
      <c r="J8" s="389"/>
      <c r="K8" s="389"/>
      <c r="L8" s="389"/>
      <c r="M8" s="389"/>
      <c r="N8" s="389"/>
      <c r="O8" s="389"/>
      <c r="P8" s="389"/>
      <c r="Q8" s="389"/>
      <c r="R8" s="389"/>
      <c r="S8" s="389"/>
      <c r="T8" s="355"/>
      <c r="U8" s="293"/>
      <c r="V8" s="293"/>
      <c r="W8" s="293"/>
      <c r="X8" s="293"/>
      <c r="Y8" s="293"/>
      <c r="Z8" s="293"/>
    </row>
    <row r="9" spans="1:26" ht="12" customHeight="1">
      <c r="A9" s="436" t="s">
        <v>732</v>
      </c>
      <c r="B9" s="389"/>
      <c r="C9" s="389"/>
      <c r="D9" s="389"/>
      <c r="E9" s="389"/>
      <c r="F9" s="389"/>
      <c r="G9" s="389"/>
      <c r="H9" s="389"/>
      <c r="I9" s="389"/>
      <c r="J9" s="389"/>
      <c r="K9" s="389"/>
      <c r="L9" s="389"/>
      <c r="M9" s="389"/>
      <c r="N9" s="389"/>
      <c r="O9" s="389"/>
      <c r="P9" s="389"/>
      <c r="Q9" s="389"/>
      <c r="R9" s="389"/>
      <c r="S9" s="389"/>
      <c r="T9" s="355"/>
      <c r="U9" s="293"/>
      <c r="V9" s="293"/>
      <c r="W9" s="293"/>
      <c r="X9" s="293"/>
      <c r="Y9" s="293"/>
      <c r="Z9" s="293"/>
    </row>
    <row r="10" spans="1:26" ht="12" customHeight="1">
      <c r="A10" s="436" t="s">
        <v>733</v>
      </c>
      <c r="B10" s="389"/>
      <c r="C10" s="389"/>
      <c r="D10" s="389"/>
      <c r="E10" s="389"/>
      <c r="F10" s="389"/>
      <c r="G10" s="389"/>
      <c r="H10" s="389"/>
      <c r="I10" s="389"/>
      <c r="J10" s="389"/>
      <c r="K10" s="389"/>
      <c r="L10" s="389"/>
      <c r="M10" s="389"/>
      <c r="N10" s="389"/>
      <c r="O10" s="389"/>
      <c r="P10" s="389"/>
      <c r="Q10" s="389"/>
      <c r="R10" s="389"/>
      <c r="S10" s="389"/>
      <c r="T10" s="355"/>
      <c r="U10" s="293"/>
      <c r="V10" s="293"/>
      <c r="W10" s="293"/>
      <c r="X10" s="293"/>
      <c r="Y10" s="293"/>
      <c r="Z10" s="293"/>
    </row>
    <row r="11" spans="1:26" ht="12" customHeight="1">
      <c r="A11" s="436" t="s">
        <v>734</v>
      </c>
      <c r="B11" s="389"/>
      <c r="C11" s="389"/>
      <c r="D11" s="389"/>
      <c r="E11" s="389"/>
      <c r="F11" s="389"/>
      <c r="G11" s="389"/>
      <c r="H11" s="389"/>
      <c r="I11" s="389"/>
      <c r="J11" s="389"/>
      <c r="K11" s="389"/>
      <c r="L11" s="389"/>
      <c r="M11" s="389"/>
      <c r="N11" s="389"/>
      <c r="O11" s="389"/>
      <c r="P11" s="389"/>
      <c r="Q11" s="389"/>
      <c r="R11" s="389"/>
      <c r="S11" s="389"/>
      <c r="T11" s="355"/>
      <c r="U11" s="293"/>
      <c r="V11" s="293"/>
      <c r="W11" s="293"/>
      <c r="X11" s="293"/>
      <c r="Y11" s="293"/>
      <c r="Z11" s="293"/>
    </row>
    <row r="12" spans="1:26" ht="12" customHeight="1">
      <c r="A12" s="436" t="s">
        <v>735</v>
      </c>
      <c r="B12" s="389"/>
      <c r="C12" s="389"/>
      <c r="D12" s="389"/>
      <c r="E12" s="389"/>
      <c r="F12" s="389"/>
      <c r="G12" s="389"/>
      <c r="H12" s="389"/>
      <c r="I12" s="389"/>
      <c r="J12" s="389"/>
      <c r="K12" s="389"/>
      <c r="L12" s="389"/>
      <c r="M12" s="389"/>
      <c r="N12" s="389"/>
      <c r="O12" s="389"/>
      <c r="P12" s="389"/>
      <c r="Q12" s="389"/>
      <c r="R12" s="389"/>
      <c r="S12" s="389"/>
      <c r="T12" s="355"/>
      <c r="U12" s="293"/>
      <c r="V12" s="293"/>
      <c r="W12" s="293"/>
      <c r="X12" s="293"/>
      <c r="Y12" s="293"/>
      <c r="Z12" s="293"/>
    </row>
    <row r="13" spans="1:26" ht="40.5" customHeight="1">
      <c r="A13" s="436" t="s">
        <v>736</v>
      </c>
      <c r="B13" s="389"/>
      <c r="C13" s="389"/>
      <c r="D13" s="389"/>
      <c r="E13" s="389"/>
      <c r="F13" s="389"/>
      <c r="G13" s="389"/>
      <c r="H13" s="389"/>
      <c r="I13" s="389"/>
      <c r="J13" s="389"/>
      <c r="K13" s="389"/>
      <c r="L13" s="389"/>
      <c r="M13" s="389"/>
      <c r="N13" s="389"/>
      <c r="O13" s="389"/>
      <c r="P13" s="389"/>
      <c r="Q13" s="389"/>
      <c r="R13" s="389"/>
      <c r="S13" s="389"/>
      <c r="T13" s="355"/>
      <c r="U13" s="293"/>
      <c r="V13" s="293"/>
      <c r="W13" s="293"/>
      <c r="X13" s="293"/>
      <c r="Y13" s="293"/>
      <c r="Z13" s="293"/>
    </row>
    <row r="14" spans="1:26" ht="54.75" customHeight="1">
      <c r="A14" s="436" t="s">
        <v>737</v>
      </c>
      <c r="B14" s="389"/>
      <c r="C14" s="389"/>
      <c r="D14" s="389"/>
      <c r="E14" s="389"/>
      <c r="F14" s="389"/>
      <c r="G14" s="389"/>
      <c r="H14" s="389"/>
      <c r="I14" s="389"/>
      <c r="J14" s="389"/>
      <c r="K14" s="389"/>
      <c r="L14" s="389"/>
      <c r="M14" s="389"/>
      <c r="N14" s="389"/>
      <c r="O14" s="389"/>
      <c r="P14" s="389"/>
      <c r="Q14" s="389"/>
      <c r="R14" s="389"/>
      <c r="S14" s="389"/>
      <c r="T14" s="355"/>
      <c r="U14" s="293"/>
      <c r="V14" s="293"/>
      <c r="W14" s="293"/>
      <c r="X14" s="293"/>
      <c r="Y14" s="293"/>
      <c r="Z14" s="293"/>
    </row>
    <row r="15" spans="1:26" ht="55.5" customHeight="1">
      <c r="A15" s="436" t="s">
        <v>738</v>
      </c>
      <c r="B15" s="389"/>
      <c r="C15" s="389"/>
      <c r="D15" s="389"/>
      <c r="E15" s="389"/>
      <c r="F15" s="389"/>
      <c r="G15" s="389"/>
      <c r="H15" s="389"/>
      <c r="I15" s="389"/>
      <c r="J15" s="389"/>
      <c r="K15" s="389"/>
      <c r="L15" s="389"/>
      <c r="M15" s="389"/>
      <c r="N15" s="389"/>
      <c r="O15" s="389"/>
      <c r="P15" s="389"/>
      <c r="Q15" s="389"/>
      <c r="R15" s="389"/>
      <c r="S15" s="389"/>
      <c r="T15" s="355"/>
      <c r="U15" s="293"/>
      <c r="V15" s="293"/>
      <c r="W15" s="293"/>
      <c r="X15" s="293"/>
      <c r="Y15" s="293"/>
      <c r="Z15" s="293"/>
    </row>
    <row r="16" spans="1:26" ht="25.5" customHeight="1">
      <c r="A16" s="436" t="s">
        <v>739</v>
      </c>
      <c r="B16" s="389"/>
      <c r="C16" s="389"/>
      <c r="D16" s="389"/>
      <c r="E16" s="389"/>
      <c r="F16" s="389"/>
      <c r="G16" s="389"/>
      <c r="H16" s="389"/>
      <c r="I16" s="389"/>
      <c r="J16" s="389"/>
      <c r="K16" s="389"/>
      <c r="L16" s="389"/>
      <c r="M16" s="389"/>
      <c r="N16" s="389"/>
      <c r="O16" s="389"/>
      <c r="P16" s="389"/>
      <c r="Q16" s="389"/>
      <c r="R16" s="389"/>
      <c r="S16" s="389"/>
      <c r="T16" s="355"/>
      <c r="U16" s="293"/>
      <c r="V16" s="293"/>
      <c r="W16" s="293"/>
      <c r="X16" s="293"/>
      <c r="Y16" s="293"/>
      <c r="Z16" s="293"/>
    </row>
    <row r="17" spans="1:26" ht="23.25" customHeight="1">
      <c r="A17" s="437" t="s">
        <v>740</v>
      </c>
      <c r="B17" s="389"/>
      <c r="C17" s="389"/>
      <c r="D17" s="389"/>
      <c r="E17" s="389"/>
      <c r="F17" s="389"/>
      <c r="G17" s="389"/>
      <c r="H17" s="389"/>
      <c r="I17" s="389"/>
      <c r="J17" s="389"/>
      <c r="K17" s="389"/>
      <c r="L17" s="389"/>
      <c r="M17" s="389"/>
      <c r="N17" s="389"/>
      <c r="O17" s="389"/>
      <c r="P17" s="389"/>
      <c r="Q17" s="389"/>
      <c r="R17" s="389"/>
      <c r="S17" s="389"/>
      <c r="T17" s="355"/>
      <c r="U17" s="293"/>
      <c r="V17" s="293"/>
      <c r="W17" s="293"/>
      <c r="X17" s="293"/>
      <c r="Y17" s="293"/>
      <c r="Z17" s="293"/>
    </row>
    <row r="18" spans="1:26" ht="23.25" customHeight="1">
      <c r="A18" s="437" t="s">
        <v>741</v>
      </c>
      <c r="B18" s="389"/>
      <c r="C18" s="389"/>
      <c r="D18" s="389"/>
      <c r="E18" s="389"/>
      <c r="F18" s="389"/>
      <c r="G18" s="389"/>
      <c r="H18" s="389"/>
      <c r="I18" s="389"/>
      <c r="J18" s="389"/>
      <c r="K18" s="389"/>
      <c r="L18" s="389"/>
      <c r="M18" s="389"/>
      <c r="N18" s="389"/>
      <c r="O18" s="389"/>
      <c r="P18" s="389"/>
      <c r="Q18" s="389"/>
      <c r="R18" s="389"/>
      <c r="S18" s="389"/>
      <c r="T18" s="355"/>
      <c r="U18" s="293"/>
      <c r="V18" s="293"/>
      <c r="W18" s="293"/>
      <c r="X18" s="293"/>
      <c r="Y18" s="293"/>
      <c r="Z18" s="293"/>
    </row>
    <row r="19" spans="1:26" ht="17.25" customHeight="1">
      <c r="A19" s="437" t="s">
        <v>742</v>
      </c>
      <c r="B19" s="389"/>
      <c r="C19" s="389"/>
      <c r="D19" s="389"/>
      <c r="E19" s="389"/>
      <c r="F19" s="389"/>
      <c r="G19" s="389"/>
      <c r="H19" s="389"/>
      <c r="I19" s="389"/>
      <c r="J19" s="389"/>
      <c r="K19" s="389"/>
      <c r="L19" s="389"/>
      <c r="M19" s="389"/>
      <c r="N19" s="389"/>
      <c r="O19" s="389"/>
      <c r="P19" s="389"/>
      <c r="Q19" s="389"/>
      <c r="R19" s="389"/>
      <c r="S19" s="389"/>
      <c r="T19" s="355"/>
      <c r="U19" s="293"/>
      <c r="V19" s="293"/>
      <c r="W19" s="293"/>
      <c r="X19" s="293"/>
      <c r="Y19" s="293"/>
      <c r="Z19" s="293"/>
    </row>
    <row r="20" spans="1:26" ht="24" customHeight="1">
      <c r="A20" s="436" t="s">
        <v>743</v>
      </c>
      <c r="B20" s="389"/>
      <c r="C20" s="389"/>
      <c r="D20" s="389"/>
      <c r="E20" s="389"/>
      <c r="F20" s="389"/>
      <c r="G20" s="389"/>
      <c r="H20" s="389"/>
      <c r="I20" s="389"/>
      <c r="J20" s="389"/>
      <c r="K20" s="389"/>
      <c r="L20" s="389"/>
      <c r="M20" s="389"/>
      <c r="N20" s="389"/>
      <c r="O20" s="389"/>
      <c r="P20" s="389"/>
      <c r="Q20" s="389"/>
      <c r="R20" s="389"/>
      <c r="S20" s="389"/>
      <c r="T20" s="355"/>
      <c r="U20" s="293"/>
      <c r="V20" s="293"/>
      <c r="W20" s="293"/>
      <c r="X20" s="293"/>
      <c r="Y20" s="293"/>
      <c r="Z20" s="293"/>
    </row>
    <row r="21" spans="1:26" ht="12" customHeight="1">
      <c r="A21" s="436" t="s">
        <v>744</v>
      </c>
      <c r="B21" s="389"/>
      <c r="C21" s="389"/>
      <c r="D21" s="389"/>
      <c r="E21" s="389"/>
      <c r="F21" s="389"/>
      <c r="G21" s="389"/>
      <c r="H21" s="389"/>
      <c r="I21" s="389"/>
      <c r="J21" s="389"/>
      <c r="K21" s="389"/>
      <c r="L21" s="389"/>
      <c r="M21" s="389"/>
      <c r="N21" s="389"/>
      <c r="O21" s="389"/>
      <c r="P21" s="389"/>
      <c r="Q21" s="389"/>
      <c r="R21" s="389"/>
      <c r="S21" s="389"/>
      <c r="T21" s="355"/>
      <c r="U21" s="293"/>
      <c r="V21" s="293"/>
      <c r="W21" s="293"/>
      <c r="X21" s="293"/>
      <c r="Y21" s="293"/>
      <c r="Z21" s="293"/>
    </row>
    <row r="22" spans="1:26" ht="12" customHeight="1">
      <c r="A22" s="436" t="s">
        <v>745</v>
      </c>
      <c r="B22" s="389"/>
      <c r="C22" s="389"/>
      <c r="D22" s="389"/>
      <c r="E22" s="389"/>
      <c r="F22" s="389"/>
      <c r="G22" s="389"/>
      <c r="H22" s="389"/>
      <c r="I22" s="389"/>
      <c r="J22" s="389"/>
      <c r="K22" s="389"/>
      <c r="L22" s="389"/>
      <c r="M22" s="389"/>
      <c r="N22" s="389"/>
      <c r="O22" s="389"/>
      <c r="P22" s="389"/>
      <c r="Q22" s="389"/>
      <c r="R22" s="389"/>
      <c r="S22" s="389"/>
      <c r="T22" s="355"/>
      <c r="U22" s="293"/>
      <c r="V22" s="293"/>
      <c r="W22" s="293"/>
      <c r="X22" s="293"/>
      <c r="Y22" s="293"/>
      <c r="Z22" s="293"/>
    </row>
    <row r="23" spans="1:26" ht="12" customHeight="1">
      <c r="A23" s="436" t="s">
        <v>746</v>
      </c>
      <c r="B23" s="389"/>
      <c r="C23" s="389"/>
      <c r="D23" s="389"/>
      <c r="E23" s="389"/>
      <c r="F23" s="389"/>
      <c r="G23" s="389"/>
      <c r="H23" s="389"/>
      <c r="I23" s="389"/>
      <c r="J23" s="389"/>
      <c r="K23" s="389"/>
      <c r="L23" s="389"/>
      <c r="M23" s="389"/>
      <c r="N23" s="389"/>
      <c r="O23" s="389"/>
      <c r="P23" s="389"/>
      <c r="Q23" s="389"/>
      <c r="R23" s="389"/>
      <c r="S23" s="389"/>
      <c r="T23" s="355"/>
      <c r="U23" s="293"/>
      <c r="V23" s="293"/>
      <c r="W23" s="293"/>
      <c r="X23" s="293"/>
      <c r="Y23" s="293"/>
      <c r="Z23" s="293"/>
    </row>
    <row r="24" spans="1:26" ht="12" customHeight="1">
      <c r="A24" s="436" t="s">
        <v>747</v>
      </c>
      <c r="B24" s="389"/>
      <c r="C24" s="389"/>
      <c r="D24" s="389"/>
      <c r="E24" s="389"/>
      <c r="F24" s="389"/>
      <c r="G24" s="389"/>
      <c r="H24" s="389"/>
      <c r="I24" s="389"/>
      <c r="J24" s="389"/>
      <c r="K24" s="389"/>
      <c r="L24" s="389"/>
      <c r="M24" s="389"/>
      <c r="N24" s="389"/>
      <c r="O24" s="389"/>
      <c r="P24" s="389"/>
      <c r="Q24" s="389"/>
      <c r="R24" s="389"/>
      <c r="S24" s="389"/>
      <c r="T24" s="355"/>
      <c r="U24" s="293"/>
      <c r="V24" s="293"/>
      <c r="W24" s="293"/>
      <c r="X24" s="293"/>
      <c r="Y24" s="293"/>
      <c r="Z24" s="293"/>
    </row>
    <row r="25" spans="1:26" ht="25.5" customHeight="1">
      <c r="A25" s="436" t="s">
        <v>748</v>
      </c>
      <c r="B25" s="389"/>
      <c r="C25" s="389"/>
      <c r="D25" s="389"/>
      <c r="E25" s="389"/>
      <c r="F25" s="389"/>
      <c r="G25" s="389"/>
      <c r="H25" s="389"/>
      <c r="I25" s="389"/>
      <c r="J25" s="389"/>
      <c r="K25" s="389"/>
      <c r="L25" s="389"/>
      <c r="M25" s="389"/>
      <c r="N25" s="389"/>
      <c r="O25" s="389"/>
      <c r="P25" s="389"/>
      <c r="Q25" s="389"/>
      <c r="R25" s="389"/>
      <c r="S25" s="389"/>
      <c r="T25" s="355"/>
      <c r="U25" s="293"/>
      <c r="V25" s="293"/>
      <c r="W25" s="293"/>
      <c r="X25" s="293"/>
      <c r="Y25" s="293"/>
      <c r="Z25" s="293"/>
    </row>
    <row r="26" spans="1:26" ht="25.5" customHeight="1">
      <c r="A26" s="436" t="s">
        <v>749</v>
      </c>
      <c r="B26" s="389"/>
      <c r="C26" s="389"/>
      <c r="D26" s="389"/>
      <c r="E26" s="389"/>
      <c r="F26" s="389"/>
      <c r="G26" s="389"/>
      <c r="H26" s="389"/>
      <c r="I26" s="389"/>
      <c r="J26" s="389"/>
      <c r="K26" s="389"/>
      <c r="L26" s="389"/>
      <c r="M26" s="389"/>
      <c r="N26" s="389"/>
      <c r="O26" s="389"/>
      <c r="P26" s="389"/>
      <c r="Q26" s="389"/>
      <c r="R26" s="389"/>
      <c r="S26" s="389"/>
      <c r="T26" s="355"/>
      <c r="U26" s="293"/>
      <c r="V26" s="293"/>
      <c r="W26" s="293"/>
      <c r="X26" s="293"/>
      <c r="Y26" s="293"/>
      <c r="Z26" s="293"/>
    </row>
    <row r="27" spans="1:26" ht="12" customHeight="1">
      <c r="A27" s="293"/>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row>
    <row r="28" spans="1:26" ht="12" customHeight="1">
      <c r="A28" s="293"/>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row>
    <row r="29" spans="1:26" ht="12" customHeigh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row>
    <row r="30" spans="1:26" ht="12" customHeight="1">
      <c r="A30" s="293"/>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row>
    <row r="31" spans="1:26" ht="12" customHeight="1">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row>
    <row r="32" spans="1:26" ht="12" customHeight="1">
      <c r="A32" s="293"/>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row>
    <row r="33" spans="1:26" ht="12" customHeight="1">
      <c r="A33" s="293"/>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row>
    <row r="34" spans="1:26" ht="12" customHeight="1">
      <c r="A34" s="293"/>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row>
    <row r="35" spans="1:26" ht="12" customHeight="1">
      <c r="A35" s="293"/>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row>
    <row r="36" spans="1:26" ht="12" customHeight="1">
      <c r="A36" s="293"/>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row>
    <row r="37" spans="1:26" ht="12" customHeight="1">
      <c r="A37" s="293"/>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row>
    <row r="38" spans="1:26" ht="12"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row>
    <row r="39" spans="1:26" ht="12" customHeight="1">
      <c r="A39" s="293"/>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row>
    <row r="40" spans="1:26" ht="12" customHeight="1">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row>
    <row r="41" spans="1:26" ht="12" customHeight="1">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row>
    <row r="42" spans="1:26" ht="12" customHeight="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row>
    <row r="43" spans="1:26" ht="12" customHeight="1">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row>
    <row r="44" spans="1:26" ht="12" customHeight="1">
      <c r="A44" s="293"/>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row>
    <row r="45" spans="1:26" ht="12" customHeight="1">
      <c r="A45" s="293"/>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row>
    <row r="46" spans="1:26" ht="12" customHeight="1">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293"/>
      <c r="Y46" s="293"/>
      <c r="Z46" s="293"/>
    </row>
    <row r="47" spans="1:26" ht="12" customHeight="1">
      <c r="A47" s="293"/>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row>
    <row r="48" spans="1:26" ht="12" customHeight="1">
      <c r="A48" s="293"/>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row>
    <row r="49" spans="1:26" ht="12" customHeight="1">
      <c r="A49" s="293"/>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row>
    <row r="50" spans="1:26" ht="12" customHeight="1">
      <c r="A50" s="293"/>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row>
    <row r="51" spans="1:26" ht="12" customHeight="1">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row>
    <row r="52" spans="1:26" ht="12" customHeight="1">
      <c r="A52" s="293"/>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row>
    <row r="53" spans="1:26" ht="12" customHeight="1">
      <c r="A53" s="293"/>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row>
    <row r="54" spans="1:26" ht="12" customHeight="1">
      <c r="A54" s="293"/>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row>
    <row r="55" spans="1:26" ht="12" customHeight="1">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row>
    <row r="56" spans="1:26" ht="12" customHeight="1">
      <c r="A56" s="293"/>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row>
    <row r="57" spans="1:26" ht="12" customHeight="1">
      <c r="A57" s="293"/>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row>
    <row r="58" spans="1:26" ht="12" customHeight="1">
      <c r="A58" s="293"/>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row>
    <row r="59" spans="1:26" ht="12"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row>
    <row r="60" spans="1:26" ht="12" customHeight="1">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row>
    <row r="61" spans="1:26" ht="12" customHeight="1">
      <c r="A61" s="293"/>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row>
    <row r="62" spans="1:26" ht="12"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row>
    <row r="63" spans="1:26" ht="12" customHeight="1">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row>
    <row r="64" spans="1:26" ht="12" customHeight="1">
      <c r="A64" s="293"/>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row>
    <row r="65" spans="1:26" ht="12"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row>
    <row r="66" spans="1:26" ht="12" customHeight="1">
      <c r="A66" s="293"/>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row>
    <row r="67" spans="1:26" ht="12" customHeight="1">
      <c r="A67" s="293"/>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row>
    <row r="68" spans="1:26" ht="12" customHeight="1">
      <c r="A68" s="293"/>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row>
    <row r="69" spans="1:26" ht="12" customHeight="1">
      <c r="A69" s="293"/>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row>
    <row r="70" spans="1:26" ht="12" customHeight="1">
      <c r="A70" s="293"/>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row>
    <row r="71" spans="1:26" ht="12" customHeight="1">
      <c r="A71" s="293"/>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row>
    <row r="72" spans="1:26" ht="12"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row>
    <row r="73" spans="1:26" ht="12" customHeight="1">
      <c r="A73" s="293"/>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row>
    <row r="74" spans="1:26" ht="12" customHeight="1">
      <c r="A74" s="293"/>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row>
    <row r="75" spans="1:26" ht="12" customHeight="1">
      <c r="A75" s="293"/>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row>
    <row r="76" spans="1:26" ht="12" customHeight="1">
      <c r="A76" s="293"/>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row>
    <row r="77" spans="1:26" ht="12"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row>
    <row r="78" spans="1:26" ht="12" customHeight="1">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row>
    <row r="79" spans="1:26" ht="12" customHeight="1">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row>
    <row r="80" spans="1:26" ht="12" customHeight="1">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row>
    <row r="81" spans="1:26" ht="12" customHeight="1">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row>
    <row r="82" spans="1:26" ht="12" customHeight="1">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row>
    <row r="83" spans="1:26" ht="12" customHeight="1">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row>
    <row r="84" spans="1:26" ht="12" customHeight="1">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row>
    <row r="85" spans="1:26" ht="12"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row>
    <row r="86" spans="1:26" ht="12" customHeight="1">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row>
    <row r="87" spans="1:26" ht="12" customHeight="1">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row>
    <row r="88" spans="1:26" ht="12" customHeight="1">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row>
    <row r="89" spans="1:26" ht="12" customHeight="1">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row>
    <row r="90" spans="1:26" ht="12" customHeight="1">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row>
    <row r="91" spans="1:26" ht="12" customHeight="1">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row>
    <row r="92" spans="1:26" ht="12" customHeight="1">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row>
    <row r="93" spans="1:26" ht="12" customHeight="1">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row>
    <row r="94" spans="1:26" ht="12"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row>
    <row r="95" spans="1:26" ht="12" customHeight="1">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row>
    <row r="96" spans="1:26" ht="12" customHeight="1">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row>
    <row r="97" spans="1:26" ht="12" customHeight="1">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row>
    <row r="98" spans="1:26" ht="12"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row>
    <row r="99" spans="1:26" ht="12" customHeight="1">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row>
    <row r="100" spans="1:26" ht="12" customHeight="1">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row>
    <row r="101" spans="1:26" ht="12" customHeight="1">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row>
    <row r="102" spans="1:26" ht="12" customHeight="1">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row>
    <row r="103" spans="1:26" ht="12" customHeight="1">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row>
    <row r="104" spans="1:26" ht="12" customHeight="1">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row>
    <row r="105" spans="1:26" ht="12" customHeight="1">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row>
    <row r="106" spans="1:26" ht="12" customHeight="1">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row>
    <row r="107" spans="1:26" ht="12" customHeight="1">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row>
    <row r="108" spans="1:26" ht="12" customHeight="1">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row>
    <row r="109" spans="1:26" ht="12" customHeight="1">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row>
    <row r="110" spans="1:26" ht="12" customHeight="1">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row>
    <row r="111" spans="1:26" ht="12" customHeight="1">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row>
    <row r="112" spans="1:26" ht="12" customHeight="1">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row>
    <row r="113" spans="1:26" ht="12" customHeight="1">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row>
    <row r="114" spans="1:26" ht="12" customHeight="1">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row>
    <row r="115" spans="1:26" ht="12"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row>
    <row r="116" spans="1:26" ht="12" customHeight="1">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row>
    <row r="117" spans="1:26" ht="12" customHeight="1">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row>
    <row r="118" spans="1:26" ht="12"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row>
    <row r="119" spans="1:26" ht="12" customHeight="1">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row>
    <row r="120" spans="1:26" ht="12" customHeight="1">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row>
    <row r="121" spans="1:26" ht="12"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row>
    <row r="122" spans="1:26" ht="12" customHeight="1">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row>
    <row r="123" spans="1:26" ht="12" customHeight="1">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row>
    <row r="124" spans="1:26" ht="12" customHeight="1">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row>
    <row r="125" spans="1:26" ht="12" customHeight="1">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row>
    <row r="126" spans="1:26" ht="12" customHeight="1">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row>
    <row r="127" spans="1:26" ht="12" customHeight="1">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row>
    <row r="128" spans="1:26" ht="12"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row>
    <row r="129" spans="1:26" ht="12" customHeight="1">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row>
    <row r="130" spans="1:26" ht="12" customHeight="1">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row>
    <row r="131" spans="1:26" ht="12" customHeight="1">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row>
    <row r="132" spans="1:26" ht="12" customHeight="1">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row>
    <row r="133" spans="1:26" ht="12"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row>
    <row r="134" spans="1:26" ht="12" customHeight="1">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row>
    <row r="135" spans="1:26" ht="12" customHeight="1">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row>
    <row r="136" spans="1:26" ht="12" customHeight="1">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row>
    <row r="137" spans="1:26" ht="12" customHeight="1">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row>
    <row r="138" spans="1:26" ht="12" customHeight="1">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row>
    <row r="139" spans="1:26" ht="12" customHeight="1">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row>
    <row r="140" spans="1:26" ht="12" customHeight="1">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row>
    <row r="141" spans="1:26" ht="12"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row>
    <row r="142" spans="1:26" ht="12" customHeight="1">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row>
    <row r="143" spans="1:26" ht="12" customHeight="1">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row>
    <row r="144" spans="1:26" ht="12" customHeight="1">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row>
    <row r="145" spans="1:26" ht="12" customHeight="1">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row>
    <row r="146" spans="1:26" ht="12" customHeight="1">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row>
    <row r="147" spans="1:26" ht="12" customHeight="1">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row>
    <row r="148" spans="1:26" ht="12" customHeight="1">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row>
    <row r="149" spans="1:26" ht="12" customHeight="1">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row>
    <row r="150" spans="1:26" ht="12"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row>
    <row r="151" spans="1:26" ht="12" customHeight="1">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row>
    <row r="152" spans="1:26" ht="12" customHeight="1">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row>
    <row r="153" spans="1:26" ht="12" customHeight="1">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row>
    <row r="154" spans="1:26" ht="12"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row>
    <row r="155" spans="1:26" ht="12" customHeight="1">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row>
    <row r="156" spans="1:26" ht="12" customHeight="1">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row>
    <row r="157" spans="1:26" ht="12" customHeight="1">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row>
    <row r="158" spans="1:26" ht="12" customHeight="1">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row>
    <row r="159" spans="1:26" ht="12" customHeight="1">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row>
    <row r="160" spans="1:26" ht="12" customHeight="1">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row>
    <row r="161" spans="1:26" ht="12" customHeight="1">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row>
    <row r="162" spans="1:26" ht="12" customHeight="1">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row>
    <row r="163" spans="1:26" ht="12" customHeight="1">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row>
    <row r="164" spans="1:26" ht="12" customHeight="1">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row>
    <row r="165" spans="1:26" ht="12" customHeight="1">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row>
    <row r="166" spans="1:26" ht="12" customHeight="1">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row>
    <row r="167" spans="1:26" ht="12" customHeight="1">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row>
    <row r="168" spans="1:26" ht="12" customHeight="1">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row>
    <row r="169" spans="1:26" ht="12" customHeight="1">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row>
    <row r="170" spans="1:26" ht="12" customHeight="1">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row>
    <row r="171" spans="1:26" ht="12"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row>
    <row r="172" spans="1:26" ht="12" customHeight="1">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row>
    <row r="173" spans="1:26" ht="12" customHeight="1">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row>
    <row r="174" spans="1:26" ht="12"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row>
    <row r="175" spans="1:26" ht="12" customHeight="1">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row>
    <row r="176" spans="1:26" ht="12" customHeight="1">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row>
    <row r="177" spans="1:26" ht="12"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row>
    <row r="178" spans="1:26" ht="12" customHeight="1">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row>
    <row r="179" spans="1:26" ht="12" customHeight="1">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row>
    <row r="180" spans="1:26" ht="12" customHeight="1">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row>
    <row r="181" spans="1:26" ht="12" customHeight="1">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row>
    <row r="182" spans="1:26" ht="12" customHeight="1">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row>
    <row r="183" spans="1:26" ht="12" customHeight="1">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row>
    <row r="184" spans="1:26" ht="12"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row>
    <row r="185" spans="1:26" ht="12" customHeight="1">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row>
    <row r="186" spans="1:26" ht="12" customHeight="1">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row>
    <row r="187" spans="1:26" ht="12" customHeight="1">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row>
    <row r="188" spans="1:26" ht="12" customHeight="1">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row>
    <row r="189" spans="1:26" ht="12"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row>
    <row r="190" spans="1:26" ht="12" customHeight="1">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row>
    <row r="191" spans="1:26" ht="12" customHeight="1">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row>
    <row r="192" spans="1:26" ht="12" customHeight="1">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row>
    <row r="193" spans="1:26" ht="12" customHeight="1">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row>
    <row r="194" spans="1:26" ht="12" customHeight="1">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row>
    <row r="195" spans="1:26" ht="12" customHeight="1">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row>
    <row r="196" spans="1:26" ht="12" customHeight="1">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row>
    <row r="197" spans="1:26" ht="12"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row>
    <row r="198" spans="1:26" ht="12" customHeight="1">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row>
    <row r="199" spans="1:26" ht="12" customHeight="1">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row>
    <row r="200" spans="1:26" ht="12" customHeight="1">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row>
    <row r="201" spans="1:26" ht="12" customHeight="1">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row>
    <row r="202" spans="1:26" ht="12" customHeight="1">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row>
    <row r="203" spans="1:26" ht="12" customHeight="1">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row>
    <row r="204" spans="1:26" ht="12" customHeight="1">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row>
    <row r="205" spans="1:26" ht="12" customHeight="1">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row>
    <row r="206" spans="1:26" ht="12"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row>
    <row r="207" spans="1:26" ht="12" customHeight="1">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row>
    <row r="208" spans="1:26" ht="12" customHeight="1">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row>
    <row r="209" spans="1:26" ht="12" customHeight="1">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row>
    <row r="210" spans="1:26" ht="12"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row>
    <row r="211" spans="1:26" ht="12" customHeight="1">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row>
    <row r="212" spans="1:26" ht="12" customHeight="1">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row>
    <row r="213" spans="1:26" ht="12" customHeight="1">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row>
    <row r="214" spans="1:26" ht="12" customHeight="1">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row>
    <row r="215" spans="1:26" ht="12" customHeight="1">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row>
    <row r="216" spans="1:26" ht="12" customHeight="1">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row>
    <row r="217" spans="1:26" ht="12" customHeight="1">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row>
    <row r="218" spans="1:26" ht="12" customHeight="1">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row>
    <row r="219" spans="1:26" ht="12" customHeight="1">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row>
    <row r="220" spans="1:26" ht="12" customHeight="1">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row>
    <row r="221" spans="1:26" ht="12" customHeight="1">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row>
    <row r="222" spans="1:26" ht="12" customHeight="1">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row>
    <row r="223" spans="1:26" ht="12" customHeight="1">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row>
    <row r="224" spans="1:26" ht="12" customHeight="1">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row>
    <row r="225" spans="1:26" ht="12" customHeight="1">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row>
    <row r="226" spans="1:26" ht="12" customHeight="1">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row>
    <row r="227" spans="1:26" ht="12" customHeight="1">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row>
    <row r="228" spans="1:26" ht="12" customHeight="1">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row>
    <row r="229" spans="1:26" ht="12" customHeight="1">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row>
    <row r="230" spans="1:26" ht="12" customHeight="1">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row>
    <row r="231" spans="1:26" ht="12" customHeight="1">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row>
    <row r="232" spans="1:26" ht="12" customHeight="1">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row>
    <row r="233" spans="1:26" ht="12" customHeight="1">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row>
    <row r="234" spans="1:26" ht="12" customHeight="1">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row>
    <row r="235" spans="1:26" ht="12" customHeight="1">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row>
    <row r="236" spans="1:26" ht="12" customHeight="1">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row>
    <row r="237" spans="1:26" ht="12" customHeight="1">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row>
    <row r="238" spans="1:26" ht="12" customHeight="1">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row>
    <row r="239" spans="1:26" ht="12"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row>
    <row r="240" spans="1:26" ht="12" customHeight="1">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row>
    <row r="241" spans="1:26" ht="12" customHeight="1">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row>
    <row r="242" spans="1:26" ht="12" customHeight="1">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row>
    <row r="243" spans="1:26" ht="12" customHeight="1">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row>
    <row r="244" spans="1:26" ht="12" customHeight="1">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row>
    <row r="245" spans="1:26" ht="12" customHeight="1">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row>
    <row r="246" spans="1:26" ht="12" customHeight="1">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row>
    <row r="247" spans="1:26" ht="12" customHeight="1">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row>
    <row r="248" spans="1:26" ht="12" customHeight="1">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row>
    <row r="249" spans="1:26" ht="12" customHeight="1">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row>
    <row r="250" spans="1:26" ht="12" customHeight="1">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row>
    <row r="251" spans="1:26" ht="12" customHeight="1">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row>
    <row r="252" spans="1:26" ht="12" customHeight="1">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row>
    <row r="253" spans="1:26" ht="12" customHeight="1">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row>
    <row r="254" spans="1:26" ht="12" customHeight="1">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row>
    <row r="255" spans="1:26" ht="12" customHeight="1">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row>
    <row r="256" spans="1:26" ht="12" customHeight="1">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row>
    <row r="257" spans="1:26" ht="12" customHeight="1">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row>
    <row r="258" spans="1:26" ht="12" customHeight="1">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row>
    <row r="259" spans="1:26" ht="12" customHeight="1">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row>
    <row r="260" spans="1:26" ht="12" customHeight="1">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row>
    <row r="261" spans="1:26" ht="12" customHeight="1">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row>
    <row r="262" spans="1:26" ht="12" customHeight="1">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row>
    <row r="263" spans="1:26" ht="12" customHeight="1">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row>
    <row r="264" spans="1:26" ht="12" customHeight="1">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row>
    <row r="265" spans="1:26" ht="12" customHeight="1">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row>
    <row r="266" spans="1:26" ht="12" customHeight="1">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row>
    <row r="267" spans="1:26" ht="12" customHeight="1">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row>
    <row r="268" spans="1:26" ht="12" customHeight="1">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row>
    <row r="269" spans="1:26" ht="12" customHeight="1">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row>
    <row r="270" spans="1:26" ht="12" customHeight="1">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row>
    <row r="271" spans="1:26" ht="12" customHeight="1">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row>
    <row r="272" spans="1:26" ht="12" customHeight="1">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row>
    <row r="273" spans="1:26" ht="12" customHeight="1">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row>
    <row r="274" spans="1:26" ht="12" customHeight="1">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row>
    <row r="275" spans="1:26" ht="12" customHeight="1">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row>
    <row r="276" spans="1:26" ht="12" customHeight="1">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row>
    <row r="277" spans="1:26" ht="12" customHeight="1">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row>
    <row r="278" spans="1:26" ht="12" customHeight="1">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row>
    <row r="279" spans="1:26" ht="12" customHeight="1">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row>
    <row r="280" spans="1:26" ht="12" customHeight="1">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row>
    <row r="281" spans="1:26" ht="12" customHeight="1">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row>
    <row r="282" spans="1:26" ht="12" customHeight="1">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row>
    <row r="283" spans="1:26" ht="12" customHeight="1">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row>
    <row r="284" spans="1:26" ht="12" customHeight="1">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row>
    <row r="285" spans="1:26" ht="12" customHeight="1">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row>
    <row r="286" spans="1:26" ht="12" customHeight="1">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row>
    <row r="287" spans="1:26" ht="12" customHeight="1">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row>
    <row r="288" spans="1:26" ht="12" customHeight="1">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row>
    <row r="289" spans="1:26" ht="12" customHeight="1">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row>
    <row r="290" spans="1:26" ht="12" customHeight="1">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row>
    <row r="291" spans="1:26" ht="12" customHeight="1">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row>
    <row r="292" spans="1:26" ht="12" customHeight="1">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row>
    <row r="293" spans="1:26" ht="12" customHeight="1">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row>
    <row r="294" spans="1:26" ht="12" customHeight="1">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row>
    <row r="295" spans="1:26" ht="12" customHeight="1">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row>
    <row r="296" spans="1:26" ht="12" customHeight="1">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row>
    <row r="297" spans="1:26" ht="12" customHeight="1">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row>
    <row r="298" spans="1:26" ht="12" customHeight="1">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row>
    <row r="299" spans="1:26" ht="12" customHeight="1">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row>
    <row r="300" spans="1:26" ht="12" customHeight="1">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row>
    <row r="301" spans="1:26" ht="12" customHeight="1">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row>
    <row r="302" spans="1:26" ht="12" customHeight="1">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row>
    <row r="303" spans="1:26" ht="12" customHeight="1">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row>
    <row r="304" spans="1:26" ht="12" customHeight="1">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row>
    <row r="305" spans="1:26" ht="12" customHeight="1">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row>
    <row r="306" spans="1:26" ht="12" customHeight="1">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row>
    <row r="307" spans="1:26" ht="12" customHeight="1">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row>
    <row r="308" spans="1:26" ht="12" customHeight="1">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row>
    <row r="309" spans="1:26" ht="12" customHeight="1">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row>
    <row r="310" spans="1:26" ht="12" customHeight="1">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row>
    <row r="311" spans="1:26" ht="12" customHeight="1">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row>
    <row r="312" spans="1:26" ht="12" customHeight="1">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row>
    <row r="313" spans="1:26" ht="12" customHeight="1">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row>
    <row r="314" spans="1:26" ht="12" customHeight="1">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row>
    <row r="315" spans="1:26" ht="12" customHeight="1">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row>
    <row r="316" spans="1:26" ht="12" customHeight="1">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row>
    <row r="317" spans="1:26" ht="12" customHeight="1">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row>
    <row r="318" spans="1:26" ht="12" customHeight="1">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row>
    <row r="319" spans="1:26" ht="12" customHeight="1">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row>
    <row r="320" spans="1:26" ht="12" customHeight="1">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row>
    <row r="321" spans="1:26" ht="12" customHeight="1">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row>
    <row r="322" spans="1:26" ht="12" customHeight="1">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row>
    <row r="323" spans="1:26" ht="12" customHeight="1">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row>
    <row r="324" spans="1:26" ht="12" customHeight="1">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row>
    <row r="325" spans="1:26" ht="12" customHeight="1">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row>
    <row r="326" spans="1:26" ht="12" customHeight="1">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row>
    <row r="327" spans="1:26" ht="12" customHeight="1">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row>
    <row r="328" spans="1:26" ht="12" customHeight="1">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row>
    <row r="329" spans="1:26" ht="12" customHeight="1">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row>
    <row r="330" spans="1:26" ht="12" customHeight="1">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row>
    <row r="331" spans="1:26" ht="12" customHeight="1">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row>
    <row r="332" spans="1:26" ht="12" customHeight="1">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row>
    <row r="333" spans="1:26" ht="12" customHeight="1">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row>
    <row r="334" spans="1:26" ht="12" customHeight="1">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row>
    <row r="335" spans="1:26" ht="12" customHeight="1">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row>
    <row r="336" spans="1:26" ht="12" customHeight="1">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row>
    <row r="337" spans="1:26" ht="12" customHeight="1">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row>
    <row r="338" spans="1:26" ht="12" customHeight="1">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row>
    <row r="339" spans="1:26" ht="12" customHeight="1">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row>
    <row r="340" spans="1:26" ht="12" customHeight="1">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row>
    <row r="341" spans="1:26" ht="12" customHeight="1">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row>
    <row r="342" spans="1:26" ht="12" customHeight="1">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row>
    <row r="343" spans="1:26" ht="12" customHeight="1">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row>
    <row r="344" spans="1:26" ht="12" customHeight="1">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row>
    <row r="345" spans="1:26" ht="12" customHeight="1">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row>
    <row r="346" spans="1:26" ht="12" customHeight="1">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row>
    <row r="347" spans="1:26" ht="12" customHeight="1">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row>
    <row r="348" spans="1:26" ht="12" customHeight="1">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row>
    <row r="349" spans="1:26" ht="12" customHeight="1">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row>
    <row r="350" spans="1:26" ht="12" customHeight="1">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row>
    <row r="351" spans="1:26" ht="12" customHeight="1">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row>
    <row r="352" spans="1:26" ht="12" customHeight="1">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row>
    <row r="353" spans="1:26" ht="12" customHeight="1">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row>
    <row r="354" spans="1:26" ht="12" customHeight="1">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row>
    <row r="355" spans="1:26" ht="12" customHeight="1">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row>
    <row r="356" spans="1:26" ht="12" customHeight="1">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row>
    <row r="357" spans="1:26" ht="12" customHeight="1">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row>
    <row r="358" spans="1:26" ht="12" customHeight="1">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row>
    <row r="359" spans="1:26" ht="12" customHeight="1">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row>
    <row r="360" spans="1:26" ht="12" customHeight="1">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row>
    <row r="361" spans="1:26" ht="12" customHeight="1">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row>
    <row r="362" spans="1:26" ht="12" customHeight="1">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row>
    <row r="363" spans="1:26" ht="12" customHeight="1">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row>
    <row r="364" spans="1:26" ht="12" customHeight="1">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row>
    <row r="365" spans="1:26" ht="12" customHeight="1">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row>
    <row r="366" spans="1:26" ht="12" customHeight="1">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row>
    <row r="367" spans="1:26" ht="12" customHeight="1">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row>
    <row r="368" spans="1:26" ht="12" customHeight="1">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row>
    <row r="369" spans="1:26" ht="12" customHeight="1">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row>
    <row r="370" spans="1:26" ht="12" customHeight="1">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row>
    <row r="371" spans="1:26" ht="12" customHeight="1">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row>
    <row r="372" spans="1:26" ht="12" customHeight="1">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row>
    <row r="373" spans="1:26" ht="12" customHeight="1">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row>
    <row r="374" spans="1:26" ht="12" customHeight="1">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row>
    <row r="375" spans="1:26" ht="12" customHeight="1">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row>
    <row r="376" spans="1:26" ht="12" customHeight="1">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row>
    <row r="377" spans="1:26" ht="12" customHeight="1">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row>
    <row r="378" spans="1:26" ht="12" customHeight="1">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row>
    <row r="379" spans="1:26" ht="12" customHeight="1">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row>
    <row r="380" spans="1:26" ht="12" customHeight="1">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row>
    <row r="381" spans="1:26" ht="12" customHeight="1">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row>
    <row r="382" spans="1:26" ht="12" customHeight="1">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row>
    <row r="383" spans="1:26" ht="12" customHeight="1">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row>
    <row r="384" spans="1:26" ht="12" customHeight="1">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row>
    <row r="385" spans="1:26" ht="12" customHeight="1">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row>
    <row r="386" spans="1:26" ht="12" customHeight="1">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row>
    <row r="387" spans="1:26" ht="12" customHeight="1">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row>
    <row r="388" spans="1:26" ht="12" customHeight="1">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spans="1:26" ht="12" customHeight="1">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spans="1:26" ht="12" customHeight="1">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spans="1:26" ht="12" customHeight="1">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spans="1:26" ht="12" customHeight="1">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spans="1:26" ht="12" customHeight="1">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spans="1:26" ht="12" customHeight="1">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spans="1:26" ht="12" customHeight="1">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spans="1:26" ht="12" customHeight="1">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spans="1:26" ht="12" customHeight="1">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spans="1:26" ht="12" customHeight="1">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spans="1:26" ht="12" customHeight="1">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spans="1:26" ht="12" customHeight="1">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spans="1:26" ht="12" customHeight="1">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spans="1:26" ht="12" customHeight="1">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spans="1:26" ht="12" customHeight="1">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spans="1:26" ht="12" customHeight="1">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spans="1:26" ht="12" customHeight="1">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spans="1:26" ht="12" customHeight="1">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spans="1:26" ht="12" customHeight="1">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spans="1:26" ht="12" customHeight="1">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spans="1:26" ht="12" customHeight="1">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spans="1:26" ht="12" customHeight="1">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spans="1:26" ht="12" customHeight="1">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spans="1:26" ht="12" customHeight="1">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spans="1:26" ht="12" customHeight="1">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spans="1:26" ht="12" customHeight="1">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spans="1:26" ht="12" customHeight="1">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spans="1:26" ht="12" customHeight="1">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spans="1:26" ht="12" customHeight="1">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spans="1:26" ht="12" customHeight="1">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spans="1:26" ht="12" customHeight="1">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spans="1:26" ht="12" customHeight="1">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spans="1:26" ht="12" customHeight="1">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spans="1:26" ht="12" customHeight="1">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spans="1:26" ht="12" customHeight="1">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spans="1:26" ht="12" customHeight="1">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spans="1:26" ht="12" customHeight="1">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spans="1:26" ht="12" customHeight="1">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spans="1:26" ht="12" customHeight="1">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spans="1:26" ht="12" customHeight="1">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spans="1:26" ht="12" customHeight="1">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spans="1:26" ht="12" customHeight="1">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spans="1:26" ht="12" customHeight="1">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spans="1:26" ht="12" customHeight="1">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spans="1:26" ht="12" customHeight="1">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spans="1:26" ht="12" customHeight="1">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spans="1:26" ht="12" customHeight="1">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spans="1:26" ht="12" customHeight="1">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spans="1:26" ht="12" customHeight="1">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spans="1:26" ht="12" customHeight="1">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spans="1:26" ht="12" customHeight="1">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spans="1:26" ht="12" customHeight="1">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spans="1:26" ht="12" customHeight="1">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spans="1:26" ht="12" customHeight="1">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spans="1:26" ht="12" customHeight="1">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spans="1:26" ht="12" customHeight="1">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spans="1:26" ht="12" customHeight="1">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spans="1:26" ht="12" customHeight="1">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spans="1:26" ht="12" customHeight="1">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spans="1:26" ht="12" customHeight="1">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spans="1:26" ht="12" customHeight="1">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spans="1:26" ht="12" customHeight="1">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spans="1:26" ht="12" customHeight="1">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spans="1:26" ht="12" customHeight="1">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spans="1:26" ht="12" customHeight="1">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spans="1:26" ht="12" customHeight="1">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spans="1:26" ht="12" customHeight="1">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spans="1:26" ht="12" customHeight="1">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spans="1:26" ht="12" customHeight="1">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spans="1:26" ht="12" customHeight="1">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spans="1:26" ht="12" customHeight="1">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spans="1:26" ht="12" customHeight="1">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spans="1:26" ht="12" customHeight="1">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spans="1:26" ht="12" customHeight="1">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spans="1:26" ht="12" customHeight="1">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spans="1:26" ht="12" customHeight="1">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spans="1:26" ht="12" customHeight="1">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spans="1:26" ht="12" customHeight="1">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spans="1:26" ht="12" customHeight="1">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spans="1:26" ht="12" customHeight="1">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spans="1:26" ht="12" customHeight="1">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spans="1:26" ht="12" customHeight="1">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spans="1:26" ht="12" customHeight="1">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spans="1:26" ht="12" customHeight="1">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spans="1:26" ht="12" customHeight="1">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spans="1:26" ht="12" customHeight="1">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spans="1:26" ht="12" customHeight="1">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spans="1:26" ht="12" customHeight="1">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spans="1:26" ht="12" customHeight="1">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spans="1:26" ht="12" customHeight="1">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spans="1:26" ht="12" customHeight="1">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spans="1:26" ht="12" customHeight="1">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spans="1:26" ht="12" customHeight="1">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spans="1:26" ht="12" customHeight="1">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spans="1:26" ht="12" customHeight="1">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spans="1:26" ht="12" customHeight="1">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spans="1:26" ht="12" customHeight="1">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spans="1:26" ht="12" customHeight="1">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spans="1:26" ht="12" customHeight="1">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spans="1:26" ht="12" customHeight="1">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spans="1:26" ht="12" customHeight="1">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spans="1:26" ht="12" customHeight="1">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spans="1:26" ht="12" customHeight="1">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spans="1:26" ht="12" customHeight="1">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spans="1:26" ht="12" customHeight="1">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spans="1:26" ht="12" customHeight="1">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spans="1:26" ht="12" customHeight="1">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spans="1:26" ht="12" customHeight="1">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spans="1:26" ht="12" customHeight="1">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spans="1:26" ht="12" customHeight="1">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spans="1:26" ht="12" customHeight="1">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spans="1:26" ht="12" customHeight="1">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spans="1:26" ht="12" customHeight="1">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spans="1:26" ht="12" customHeight="1">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spans="1:26" ht="12" customHeight="1">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spans="1:26" ht="12" customHeight="1">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spans="1:26" ht="12" customHeight="1">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spans="1:26" ht="12" customHeight="1">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spans="1:26" ht="12" customHeight="1">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spans="1:26" ht="12" customHeight="1">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spans="1:26" ht="12" customHeight="1">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spans="1:26" ht="12" customHeight="1">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spans="1:26" ht="12" customHeight="1">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spans="1:26" ht="12" customHeight="1">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spans="1:26" ht="12" customHeight="1">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spans="1:26" ht="12" customHeight="1">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spans="1:26" ht="12" customHeight="1">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spans="1:26" ht="12" customHeight="1">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spans="1:26" ht="12" customHeight="1">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spans="1:26" ht="12" customHeight="1">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spans="1:26" ht="12" customHeight="1">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spans="1:26" ht="12" customHeight="1">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spans="1:26" ht="12" customHeight="1">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spans="1:26" ht="12" customHeight="1">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spans="1:26" ht="12" customHeight="1">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spans="1:26" ht="12" customHeight="1">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spans="1:26" ht="12" customHeight="1">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spans="1:26" ht="12" customHeight="1">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spans="1:26" ht="12" customHeight="1">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spans="1:26" ht="12" customHeight="1">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spans="1:26" ht="12" customHeight="1">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spans="1:26" ht="12" customHeight="1">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spans="1:26" ht="12" customHeight="1">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spans="1:26" ht="12" customHeight="1">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spans="1:26" ht="12" customHeight="1">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spans="1:26" ht="12" customHeight="1">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spans="1:26" ht="12" customHeight="1">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spans="1:26" ht="12" customHeight="1">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spans="1:26" ht="12" customHeight="1">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spans="1:26" ht="12" customHeight="1">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spans="1:26" ht="12" customHeight="1">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spans="1:26" ht="12" customHeight="1">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spans="1:26" ht="12" customHeight="1">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spans="1:26" ht="12" customHeight="1">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spans="1:26" ht="12" customHeight="1">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spans="1:26" ht="12" customHeight="1">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spans="1:26" ht="12" customHeight="1">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spans="1:26" ht="12" customHeight="1">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spans="1:26" ht="12" customHeight="1">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spans="1:26" ht="12" customHeight="1">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spans="1:26" ht="12" customHeight="1">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spans="1:26" ht="12" customHeight="1">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spans="1:26" ht="12" customHeight="1">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spans="1:26" ht="12" customHeight="1">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spans="1:26" ht="12" customHeight="1">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spans="1:26" ht="12" customHeight="1">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spans="1:26" ht="12" customHeight="1">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spans="1:26" ht="12" customHeight="1">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spans="1:26" ht="12" customHeight="1">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spans="1:26" ht="12" customHeight="1">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spans="1:26" ht="12" customHeight="1">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spans="1:26" ht="12" customHeight="1">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spans="1:26" ht="12" customHeight="1">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spans="1:26" ht="12" customHeight="1">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spans="1:26" ht="12" customHeight="1">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spans="1:26" ht="12" customHeight="1">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spans="1:26" ht="12" customHeight="1">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spans="1:26" ht="12" customHeight="1">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spans="1:26" ht="12" customHeight="1">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spans="1:26" ht="12" customHeight="1">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spans="1:26" ht="12" customHeight="1">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spans="1:26" ht="12" customHeight="1">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spans="1:26" ht="12" customHeight="1">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spans="1:26" ht="12"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spans="1:26" ht="12" customHeight="1">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spans="1:26" ht="12" customHeight="1">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spans="1:26" ht="12"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spans="1:26" ht="12" customHeight="1">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spans="1:26" ht="12" customHeight="1">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spans="1:26" ht="12"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spans="1:26" ht="12" customHeight="1">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spans="1:26" ht="12" customHeight="1">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spans="1:26" ht="12" customHeight="1">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spans="1:26" ht="12" customHeight="1">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spans="1:26" ht="12" customHeight="1">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spans="1:26" ht="12" customHeight="1">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spans="1:26" ht="12"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spans="1:26" ht="12" customHeight="1">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spans="1:26" ht="12" customHeight="1">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spans="1:26" ht="12" customHeight="1">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spans="1:26" ht="12" customHeight="1">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spans="1:26" ht="12"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spans="1:26" ht="12" customHeight="1">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spans="1:26" ht="12" customHeight="1">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spans="1:26" ht="12" customHeight="1">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spans="1:26" ht="12" customHeight="1">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spans="1:26" ht="12" customHeight="1">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spans="1:26" ht="12" customHeight="1">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spans="1:26" ht="12" customHeight="1">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spans="1:26" ht="12"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spans="1:26" ht="12" customHeight="1">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spans="1:26" ht="12" customHeight="1">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spans="1:26" ht="12" customHeight="1">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spans="1:26" ht="12" customHeight="1">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spans="1:26" ht="12" customHeight="1">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spans="1:26" ht="12" customHeight="1">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spans="1:26" ht="12" customHeight="1">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spans="1:26" ht="12" customHeight="1">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spans="1:26" ht="12"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spans="1:26" ht="12" customHeight="1">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spans="1:26" ht="12" customHeight="1">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spans="1:26" ht="12" customHeight="1">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spans="1:26" ht="12"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spans="1:26" ht="12" customHeight="1">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spans="1:26" ht="12" customHeight="1">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spans="1:26" ht="12" customHeight="1">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spans="1:26" ht="12" customHeight="1">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spans="1:26" ht="12" customHeight="1">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spans="1:26" ht="12" customHeight="1">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spans="1:26" ht="12" customHeight="1">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spans="1:26" ht="12" customHeight="1">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spans="1:26" ht="12" customHeight="1">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spans="1:26" ht="12" customHeight="1">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spans="1:26" ht="12" customHeight="1">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spans="1:26" ht="12" customHeight="1">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spans="1:26" ht="12" customHeight="1">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spans="1:26" ht="12" customHeight="1">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spans="1:26" ht="12" customHeight="1">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spans="1:26" ht="12" customHeight="1">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spans="1:26" ht="12" customHeight="1">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spans="1:26" ht="12" customHeight="1">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spans="1:26" ht="12" customHeight="1">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spans="1:26" ht="12" customHeight="1">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spans="1:26" ht="12" customHeight="1">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spans="1:26" ht="12" customHeight="1">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spans="1:26" ht="12" customHeight="1">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spans="1:26" ht="12" customHeight="1">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spans="1:26" ht="12" customHeight="1">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spans="1:26" ht="12" customHeight="1">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spans="1:26" ht="12" customHeight="1">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spans="1:26" ht="12" customHeight="1">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spans="1:26" ht="12" customHeight="1">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spans="1:26" ht="12" customHeight="1">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spans="1:26" ht="12" customHeight="1">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spans="1:26" ht="12" customHeight="1">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spans="1:26" ht="12" customHeight="1">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spans="1:26" ht="12" customHeight="1">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spans="1:26" ht="12" customHeight="1">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spans="1:26" ht="12" customHeight="1">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spans="1:26" ht="12" customHeight="1">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spans="1:26" ht="12" customHeight="1">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spans="1:26" ht="12" customHeight="1">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spans="1:26" ht="12" customHeight="1">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spans="1:26" ht="12" customHeight="1">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spans="1:26" ht="12" customHeight="1">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spans="1:26" ht="12" customHeight="1">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spans="1:26" ht="12" customHeight="1">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spans="1:26" ht="12" customHeight="1">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spans="1:26" ht="12" customHeight="1">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spans="1:26" ht="12" customHeight="1">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spans="1:26" ht="12" customHeight="1">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spans="1:26" ht="12" customHeight="1">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spans="1:26" ht="12" customHeight="1">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spans="1:26" ht="12" customHeight="1">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spans="1:26" ht="12" customHeight="1">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spans="1:26" ht="12" customHeight="1">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spans="1:26" ht="12" customHeight="1">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spans="1:26" ht="12" customHeight="1">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spans="1:26" ht="12" customHeight="1">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spans="1:26" ht="12" customHeight="1">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spans="1:26" ht="12" customHeight="1">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spans="1:26" ht="12" customHeight="1">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spans="1:26" ht="12" customHeight="1">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spans="1:26" ht="12" customHeight="1">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spans="1:26" ht="12" customHeight="1">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spans="1:26" ht="12" customHeight="1">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spans="1:26" ht="12" customHeight="1">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spans="1:26" ht="12" customHeight="1">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spans="1:26" ht="12" customHeight="1">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spans="1:26" ht="12" customHeight="1">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spans="1:26" ht="12" customHeight="1">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spans="1:26" ht="12" customHeight="1">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spans="1:26" ht="12" customHeight="1">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spans="1:26" ht="12" customHeight="1">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spans="1:26" ht="12" customHeight="1">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spans="1:26" ht="12" customHeight="1">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spans="1:26" ht="12" customHeight="1">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spans="1:26" ht="12" customHeight="1">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spans="1:26" ht="12" customHeight="1">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spans="1:26" ht="12" customHeight="1">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spans="1:26" ht="12" customHeight="1">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spans="1:26" ht="12" customHeight="1">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spans="1:26" ht="12" customHeight="1">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spans="1:26" ht="12" customHeight="1">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spans="1:26" ht="12" customHeight="1">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spans="1:26" ht="12" customHeight="1">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spans="1:26" ht="12" customHeight="1">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spans="1:26" ht="12" customHeight="1">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spans="1:26" ht="12" customHeight="1">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spans="1:26" ht="12" customHeight="1">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spans="1:26" ht="12" customHeight="1">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spans="1:26" ht="12" customHeight="1">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spans="1:26" ht="12" customHeight="1">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spans="1:26" ht="12" customHeight="1">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spans="1:26" ht="12" customHeight="1">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spans="1:26" ht="12" customHeight="1">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spans="1:26" ht="12" customHeight="1">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spans="1:26" ht="12" customHeight="1">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spans="1:26" ht="12" customHeight="1">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spans="1:26" ht="12" customHeight="1">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spans="1:26" ht="12" customHeight="1">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spans="1:26" ht="12" customHeight="1">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spans="1:26" ht="12" customHeight="1">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spans="1:26" ht="12" customHeight="1">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spans="1:26" ht="12" customHeight="1">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spans="1:26" ht="12" customHeight="1">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spans="1:26" ht="12" customHeight="1">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spans="1:26" ht="12" customHeight="1">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spans="1:26" ht="12" customHeight="1">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spans="1:26" ht="12" customHeight="1">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spans="1:26" ht="12" customHeight="1">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spans="1:26" ht="12" customHeight="1">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spans="1:26" ht="12" customHeight="1">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spans="1:26" ht="12" customHeight="1">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spans="1:26" ht="12" customHeight="1">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spans="1:26" ht="12" customHeight="1">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spans="1:26" ht="12" customHeight="1">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spans="1:26" ht="12" customHeight="1">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spans="1:26" ht="12" customHeight="1">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spans="1:26" ht="12" customHeight="1">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spans="1:26" ht="12" customHeight="1">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spans="1:26" ht="12" customHeight="1">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spans="1:26" ht="12" customHeight="1">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spans="1:26" ht="12" customHeight="1">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spans="1:26" ht="12" customHeight="1">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spans="1:26" ht="12" customHeight="1">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spans="1:26" ht="12" customHeight="1">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spans="1:26" ht="12" customHeight="1">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spans="1:26" ht="12" customHeight="1">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spans="1:26" ht="12" customHeight="1">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spans="1:26" ht="12" customHeight="1">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spans="1:26" ht="12" customHeight="1">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spans="1:26" ht="12" customHeight="1">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spans="1:26" ht="12" customHeight="1">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spans="1:26" ht="12" customHeight="1">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spans="1:26" ht="12" customHeight="1">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spans="1:26" ht="12" customHeight="1">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spans="1:26" ht="12" customHeight="1">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spans="1:26" ht="12" customHeight="1">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spans="1:26" ht="12" customHeight="1">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spans="1:26" ht="12" customHeight="1">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spans="1:26" ht="12" customHeight="1">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spans="1:26" ht="12" customHeight="1">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spans="1:26" ht="12" customHeight="1">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spans="1:26" ht="12" customHeight="1">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spans="1:26" ht="12" customHeight="1">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spans="1:26" ht="12" customHeight="1">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spans="1:26" ht="12" customHeight="1">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spans="1:26" ht="12" customHeight="1">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spans="1:26" ht="12" customHeight="1">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spans="1:26" ht="12" customHeight="1">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spans="1:26" ht="12" customHeight="1">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spans="1:26" ht="12" customHeight="1">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spans="1:26" ht="12" customHeight="1">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spans="1:26" ht="12" customHeight="1">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spans="1:26" ht="12" customHeight="1">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spans="1:26" ht="12" customHeight="1">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spans="1:26" ht="12" customHeight="1">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spans="1:26" ht="12" customHeight="1">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spans="1:26" ht="12" customHeight="1">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spans="1:26" ht="12" customHeight="1">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spans="1:26" ht="12" customHeight="1">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spans="1:26" ht="12" customHeight="1">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spans="1:26" ht="12" customHeight="1">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spans="1:26" ht="12" customHeight="1">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spans="1:26" ht="12" customHeight="1">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spans="1:26" ht="12" customHeight="1">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spans="1:26" ht="12" customHeight="1">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spans="1:26" ht="12" customHeight="1">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spans="1:26" ht="12" customHeight="1">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spans="1:26" ht="12" customHeight="1">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spans="1:26" ht="12" customHeight="1">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spans="1:26" ht="12" customHeight="1">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spans="1:26" ht="12" customHeight="1">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spans="1:26" ht="12" customHeight="1">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spans="1:26" ht="12" customHeight="1">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spans="1:26" ht="12" customHeight="1">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spans="1:26" ht="12" customHeight="1">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spans="1:26" ht="12" customHeight="1">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spans="1:26" ht="12" customHeight="1">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spans="1:26" ht="12" customHeight="1">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spans="1:26" ht="12" customHeight="1">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spans="1:26" ht="12" customHeight="1">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spans="1:26" ht="12" customHeight="1">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spans="1:26" ht="12" customHeight="1">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spans="1:26" ht="12" customHeight="1">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spans="1:26" ht="12" customHeight="1">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spans="1:26" ht="12" customHeight="1">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spans="1:26" ht="12" customHeight="1">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spans="1:26" ht="12" customHeight="1">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spans="1:26" ht="12" customHeight="1">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spans="1:26" ht="12" customHeight="1">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spans="1:26" ht="12" customHeight="1">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spans="1:26" ht="12" customHeight="1">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spans="1:26" ht="12" customHeight="1">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spans="1:26" ht="12" customHeight="1">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spans="1:26" ht="12" customHeight="1">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spans="1:26" ht="12" customHeight="1">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spans="1:26" ht="12" customHeight="1">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spans="1:26" ht="12" customHeight="1">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spans="1:26" ht="12" customHeight="1">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spans="1:26" ht="12" customHeight="1">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spans="1:26" ht="12" customHeight="1">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spans="1:26" ht="12" customHeight="1">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spans="1:26" ht="12" customHeight="1">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spans="1:26" ht="12" customHeight="1">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spans="1:26" ht="12" customHeight="1">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spans="1:26" ht="12" customHeight="1">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spans="1:26" ht="12" customHeight="1">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spans="1:26" ht="12" customHeight="1">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spans="1:26" ht="12" customHeight="1">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spans="1:26" ht="12" customHeight="1">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spans="1:26" ht="12" customHeight="1">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spans="1:26" ht="12" customHeight="1">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spans="1:26" ht="12" customHeight="1">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spans="1:26" ht="12" customHeight="1">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spans="1:26" ht="12" customHeight="1">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spans="1:26" ht="12" customHeight="1">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spans="1:26" ht="12" customHeight="1">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spans="1:26" ht="12" customHeight="1">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spans="1:26" ht="12" customHeight="1">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spans="1:26" ht="12" customHeight="1">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spans="1:26" ht="12" customHeight="1">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spans="1:26" ht="12" customHeight="1">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spans="1:26" ht="12" customHeight="1">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spans="1:26" ht="12" customHeight="1">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spans="1:26" ht="12" customHeight="1">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spans="1:26" ht="12" customHeight="1">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spans="1:26" ht="12" customHeight="1">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spans="1:26" ht="12" customHeight="1">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spans="1:26" ht="12" customHeight="1">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spans="1:26" ht="12" customHeight="1">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spans="1:26" ht="12" customHeight="1">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spans="1:26" ht="12" customHeight="1">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spans="1:26" ht="12" customHeight="1">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spans="1:26" ht="12" customHeight="1">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spans="1:26" ht="12" customHeight="1">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spans="1:26" ht="12" customHeight="1">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spans="1:26" ht="12" customHeight="1">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spans="1:26" ht="12" customHeight="1">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spans="1:26" ht="12" customHeight="1">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spans="1:26" ht="12" customHeight="1">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spans="1:26" ht="12" customHeight="1">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spans="1:26" ht="12" customHeight="1">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spans="1:26" ht="12" customHeight="1">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spans="1:26" ht="12" customHeight="1">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spans="1:26" ht="12" customHeight="1">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spans="1:26" ht="12" customHeight="1">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spans="1:26" ht="12" customHeight="1">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spans="1:26" ht="12" customHeight="1">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spans="1:26" ht="12" customHeight="1">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spans="1:26" ht="12" customHeight="1">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spans="1:26" ht="12" customHeight="1">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spans="1:26" ht="12" customHeight="1">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spans="1:26" ht="12" customHeight="1">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spans="1:26" ht="12" customHeight="1">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spans="1:26" ht="12" customHeight="1">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spans="1:26" ht="12" customHeight="1">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spans="1:26" ht="12" customHeight="1">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spans="1:26" ht="12" customHeight="1">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spans="1:26" ht="12" customHeight="1">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spans="1:26" ht="12" customHeight="1">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spans="1:26" ht="12" customHeight="1">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spans="1:26" ht="12" customHeight="1">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spans="1:26" ht="12" customHeight="1">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spans="1:26" ht="12" customHeight="1">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spans="1:26" ht="12" customHeight="1">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spans="1:26" ht="12" customHeight="1">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spans="1:26" ht="12" customHeight="1">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spans="1:26" ht="12" customHeight="1">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spans="1:26" ht="12" customHeight="1">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spans="1:26" ht="12" customHeight="1">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spans="1:26" ht="12" customHeight="1">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spans="1:26" ht="12" customHeight="1">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spans="1:26" ht="12" customHeight="1">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spans="1:26" ht="12" customHeight="1">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spans="1:26" ht="12" customHeight="1">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spans="1:26" ht="12" customHeight="1">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spans="1:26" ht="12" customHeight="1">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spans="1:26" ht="12" customHeight="1">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spans="1:26" ht="12" customHeight="1">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spans="1:26" ht="12" customHeight="1">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spans="1:26" ht="12" customHeight="1">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spans="1:26" ht="12" customHeight="1">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spans="1:26" ht="12" customHeight="1">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spans="1:26" ht="12" customHeight="1">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spans="1:26" ht="12" customHeight="1">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spans="1:26" ht="12" customHeight="1">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spans="1:26" ht="12" customHeight="1">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spans="1:26" ht="12" customHeight="1">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spans="1:26" ht="12" customHeight="1">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spans="1:26" ht="12" customHeight="1">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spans="1:26" ht="12" customHeight="1">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spans="1:26" ht="12" customHeight="1">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spans="1:26" ht="12" customHeight="1">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spans="1:26" ht="12" customHeight="1">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spans="1:26" ht="12" customHeight="1">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spans="1:26" ht="12" customHeight="1">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spans="1:26" ht="12" customHeight="1">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spans="1:26" ht="12" customHeight="1">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spans="1:26" ht="12" customHeight="1">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spans="1:26" ht="12" customHeight="1">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spans="1:26" ht="12" customHeight="1">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spans="1:26" ht="12" customHeight="1">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spans="1:26" ht="12" customHeight="1">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spans="1:26" ht="12" customHeight="1">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spans="1:26" ht="12" customHeight="1">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spans="1:26" ht="12" customHeight="1">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spans="1:26" ht="12" customHeight="1">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spans="1:26" ht="12" customHeight="1">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spans="1:26" ht="12" customHeight="1">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spans="1:26" ht="12" customHeight="1">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spans="1:26" ht="12" customHeight="1">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spans="1:26" ht="12" customHeight="1">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spans="1:26" ht="12" customHeight="1">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spans="1:26" ht="12" customHeight="1">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spans="1:26" ht="12" customHeight="1">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spans="1:26" ht="12" customHeight="1">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spans="1:26" ht="12" customHeight="1">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spans="1:26" ht="12" customHeight="1">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spans="1:26" ht="12" customHeight="1">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spans="1:26" ht="12" customHeight="1">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spans="1:26" ht="12" customHeight="1">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spans="1:26" ht="12" customHeight="1">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spans="1:26" ht="12" customHeight="1">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spans="1:26" ht="12" customHeight="1">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spans="1:26" ht="12" customHeight="1">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spans="1:26" ht="12" customHeight="1">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spans="1:26" ht="12" customHeight="1">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spans="1:26" ht="12" customHeight="1">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spans="1:26" ht="12" customHeight="1">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spans="1:26" ht="12" customHeight="1">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spans="1:26" ht="12" customHeight="1">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spans="1:26" ht="12" customHeight="1">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spans="1:26" ht="12" customHeight="1">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spans="1:26" ht="12" customHeight="1">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spans="1:26" ht="12" customHeight="1">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spans="1:26" ht="12" customHeight="1">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spans="1:26" ht="12" customHeight="1">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spans="1:26" ht="12" customHeight="1">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spans="1:26" ht="12" customHeight="1">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spans="1:26" ht="12" customHeight="1">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spans="1:26" ht="12" customHeight="1">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spans="1:26" ht="12" customHeight="1">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spans="1:26" ht="12" customHeight="1">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spans="1:26" ht="12" customHeight="1">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spans="1:26" ht="12" customHeight="1">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spans="1:26" ht="12" customHeight="1">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spans="1:26" ht="12" customHeight="1">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spans="1:26" ht="12" customHeight="1">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spans="1:26" ht="12" customHeight="1">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spans="1:26" ht="12" customHeight="1">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spans="1:26" ht="12" customHeight="1">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spans="1:26" ht="12" customHeight="1">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spans="1:26" ht="12" customHeight="1">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spans="1:26" ht="12" customHeight="1">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spans="1:26" ht="12" customHeight="1">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spans="1:26" ht="12" customHeight="1">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spans="1:26" ht="12" customHeight="1">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spans="1:26" ht="12" customHeight="1">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spans="1:26" ht="12" customHeight="1">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spans="1:26" ht="12" customHeight="1">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spans="1:26" ht="12" customHeight="1">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spans="1:26" ht="12" customHeight="1">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spans="1:26" ht="12" customHeight="1">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spans="1:26" ht="12" customHeight="1">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spans="1:26" ht="12" customHeight="1">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spans="1:26" ht="12" customHeight="1">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spans="1:26" ht="12" customHeight="1">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spans="1:26" ht="12" customHeight="1">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spans="1:26" ht="12" customHeight="1">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spans="1:26" ht="12" customHeight="1">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spans="1:26" ht="12" customHeight="1">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spans="1:26" ht="12" customHeight="1">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spans="1:26" ht="12" customHeight="1">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spans="1:26" ht="12" customHeight="1">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spans="1:26" ht="12" customHeight="1">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spans="1:26" ht="12" customHeight="1">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spans="1:26" ht="12" customHeight="1">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spans="1:26" ht="12" customHeight="1">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spans="1:26" ht="12" customHeight="1">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spans="1:26" ht="12" customHeight="1">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spans="1:26" ht="12" customHeight="1">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spans="1:26" ht="12" customHeight="1">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spans="1:26" ht="12" customHeight="1">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spans="1:26" ht="12" customHeight="1">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spans="1:26" ht="12" customHeight="1">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spans="1:26" ht="12" customHeight="1">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spans="1:26" ht="12" customHeight="1">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spans="1:26" ht="12" customHeight="1">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spans="1:26" ht="12" customHeight="1">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spans="1:26" ht="12" customHeight="1">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sheetData>
  <mergeCells count="25">
    <mergeCell ref="A24:T24"/>
    <mergeCell ref="A25:T25"/>
    <mergeCell ref="A26:T26"/>
    <mergeCell ref="A16:T16"/>
    <mergeCell ref="A17:T17"/>
    <mergeCell ref="A18:T18"/>
    <mergeCell ref="A19:T19"/>
    <mergeCell ref="A20:T20"/>
    <mergeCell ref="A21:T21"/>
    <mergeCell ref="A22:T22"/>
    <mergeCell ref="A12:T12"/>
    <mergeCell ref="A13:T13"/>
    <mergeCell ref="A14:T14"/>
    <mergeCell ref="A15:T15"/>
    <mergeCell ref="A23:T23"/>
    <mergeCell ref="A7:T7"/>
    <mergeCell ref="A8:T8"/>
    <mergeCell ref="A9:T9"/>
    <mergeCell ref="A10:T10"/>
    <mergeCell ref="A11:T11"/>
    <mergeCell ref="A1:T1"/>
    <mergeCell ref="A2:T3"/>
    <mergeCell ref="A4:T4"/>
    <mergeCell ref="A5:T5"/>
    <mergeCell ref="A6:T6"/>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1"/>
  <sheetViews>
    <sheetView workbookViewId="0"/>
  </sheetViews>
  <sheetFormatPr baseColWidth="10" defaultColWidth="12.625" defaultRowHeight="15" customHeight="1"/>
  <cols>
    <col min="1" max="2" width="11" customWidth="1"/>
    <col min="3" max="3" width="29.75" customWidth="1"/>
    <col min="4" max="5" width="11" customWidth="1"/>
    <col min="6" max="8" width="21.125" customWidth="1"/>
    <col min="9" max="9" width="16.5" customWidth="1"/>
    <col min="10" max="10" width="17.625" customWidth="1"/>
    <col min="11" max="11" width="11" customWidth="1"/>
    <col min="12" max="12" width="23.875" customWidth="1"/>
    <col min="13" max="13" width="11" customWidth="1"/>
    <col min="14" max="14" width="33.125" customWidth="1"/>
    <col min="15" max="15" width="18.25" customWidth="1"/>
    <col min="16" max="16" width="21.375" customWidth="1"/>
    <col min="17" max="17" width="15.625" customWidth="1"/>
    <col min="18" max="21" width="15.375" customWidth="1"/>
    <col min="22" max="22" width="18.875" customWidth="1"/>
    <col min="23" max="23" width="15" customWidth="1"/>
    <col min="24" max="24" width="19.625" customWidth="1"/>
    <col min="25" max="25" width="21.375" customWidth="1"/>
    <col min="26" max="26" width="11" customWidth="1"/>
  </cols>
  <sheetData>
    <row r="1" spans="1:26" ht="11.25" customHeight="1">
      <c r="A1" s="438" t="s">
        <v>30</v>
      </c>
      <c r="B1" s="438" t="s">
        <v>750</v>
      </c>
      <c r="C1" s="438" t="s">
        <v>32</v>
      </c>
      <c r="D1" s="438" t="s">
        <v>751</v>
      </c>
      <c r="E1" s="438" t="s">
        <v>752</v>
      </c>
      <c r="F1" s="438" t="s">
        <v>753</v>
      </c>
      <c r="G1" s="438" t="s">
        <v>754</v>
      </c>
      <c r="H1" s="438" t="s">
        <v>755</v>
      </c>
      <c r="I1" s="438" t="s">
        <v>38</v>
      </c>
      <c r="J1" s="438" t="s">
        <v>756</v>
      </c>
      <c r="K1" s="438" t="s">
        <v>757</v>
      </c>
      <c r="L1" s="438" t="s">
        <v>40</v>
      </c>
      <c r="M1" s="438" t="s">
        <v>63</v>
      </c>
      <c r="N1" s="438" t="s">
        <v>64</v>
      </c>
      <c r="O1" s="438" t="s">
        <v>758</v>
      </c>
      <c r="P1" s="438" t="s">
        <v>759</v>
      </c>
      <c r="Q1" s="438" t="s">
        <v>760</v>
      </c>
      <c r="R1" s="294" t="s">
        <v>345</v>
      </c>
      <c r="S1" s="294" t="s">
        <v>145</v>
      </c>
      <c r="T1" s="294" t="s">
        <v>218</v>
      </c>
      <c r="U1" s="294" t="s">
        <v>268</v>
      </c>
      <c r="V1" s="294" t="s">
        <v>536</v>
      </c>
      <c r="W1" s="294" t="s">
        <v>378</v>
      </c>
      <c r="X1" s="294" t="s">
        <v>301</v>
      </c>
      <c r="Y1" s="294" t="s">
        <v>145</v>
      </c>
      <c r="Z1" s="295"/>
    </row>
    <row r="2" spans="1:26" ht="11.25" customHeight="1">
      <c r="A2" s="349"/>
      <c r="B2" s="349"/>
      <c r="C2" s="349"/>
      <c r="D2" s="349"/>
      <c r="E2" s="349"/>
      <c r="F2" s="349"/>
      <c r="G2" s="349"/>
      <c r="H2" s="349"/>
      <c r="I2" s="349"/>
      <c r="J2" s="349"/>
      <c r="K2" s="349"/>
      <c r="L2" s="349"/>
      <c r="M2" s="349"/>
      <c r="N2" s="349"/>
      <c r="O2" s="349"/>
      <c r="P2" s="349"/>
      <c r="Q2" s="349"/>
      <c r="R2" s="296">
        <v>7927</v>
      </c>
      <c r="S2" s="296">
        <v>7932</v>
      </c>
      <c r="T2" s="296">
        <v>7934</v>
      </c>
      <c r="U2" s="296">
        <v>7950</v>
      </c>
      <c r="V2" s="296">
        <v>7954</v>
      </c>
      <c r="W2" s="296">
        <v>7956</v>
      </c>
      <c r="X2" s="296">
        <v>7958</v>
      </c>
      <c r="Y2" s="296">
        <v>7960</v>
      </c>
      <c r="Z2" s="295"/>
    </row>
    <row r="3" spans="1:26" ht="38.25" customHeight="1">
      <c r="A3" s="297" t="s">
        <v>628</v>
      </c>
      <c r="B3" s="298" t="s">
        <v>69</v>
      </c>
      <c r="C3" s="299" t="s">
        <v>296</v>
      </c>
      <c r="D3" s="297" t="s">
        <v>245</v>
      </c>
      <c r="E3" s="300" t="s">
        <v>76</v>
      </c>
      <c r="F3" s="301" t="s">
        <v>761</v>
      </c>
      <c r="G3" s="302"/>
      <c r="H3" s="303" t="s">
        <v>444</v>
      </c>
      <c r="I3" s="304" t="s">
        <v>233</v>
      </c>
      <c r="J3" s="298" t="s">
        <v>300</v>
      </c>
      <c r="K3" s="297" t="s">
        <v>762</v>
      </c>
      <c r="L3" s="297" t="s">
        <v>80</v>
      </c>
      <c r="M3" s="297">
        <v>7927</v>
      </c>
      <c r="N3" s="297" t="s">
        <v>345</v>
      </c>
      <c r="O3" s="297" t="s">
        <v>763</v>
      </c>
      <c r="P3" s="297" t="s">
        <v>346</v>
      </c>
      <c r="Q3" s="297" t="s">
        <v>764</v>
      </c>
      <c r="R3" s="297" t="s">
        <v>346</v>
      </c>
      <c r="S3" s="297" t="s">
        <v>82</v>
      </c>
      <c r="T3" s="297" t="s">
        <v>695</v>
      </c>
      <c r="U3" s="297" t="s">
        <v>698</v>
      </c>
      <c r="V3" s="297" t="s">
        <v>537</v>
      </c>
      <c r="W3" s="297" t="s">
        <v>394</v>
      </c>
      <c r="X3" s="297" t="s">
        <v>302</v>
      </c>
      <c r="Y3" s="297" t="s">
        <v>472</v>
      </c>
      <c r="Z3" s="295"/>
    </row>
    <row r="4" spans="1:26" ht="36.75" customHeight="1">
      <c r="A4" s="297" t="s">
        <v>159</v>
      </c>
      <c r="B4" s="298" t="s">
        <v>160</v>
      </c>
      <c r="C4" s="305" t="s">
        <v>765</v>
      </c>
      <c r="D4" s="297" t="s">
        <v>75</v>
      </c>
      <c r="E4" s="300" t="s">
        <v>356</v>
      </c>
      <c r="F4" s="301" t="s">
        <v>766</v>
      </c>
      <c r="G4" s="302" t="s">
        <v>767</v>
      </c>
      <c r="H4" s="303" t="s">
        <v>88</v>
      </c>
      <c r="I4" s="304" t="s">
        <v>768</v>
      </c>
      <c r="J4" s="298" t="s">
        <v>389</v>
      </c>
      <c r="K4" s="297" t="s">
        <v>769</v>
      </c>
      <c r="L4" s="297" t="s">
        <v>514</v>
      </c>
      <c r="M4" s="297">
        <v>7932</v>
      </c>
      <c r="N4" s="297" t="s">
        <v>145</v>
      </c>
      <c r="O4" s="297" t="s">
        <v>770</v>
      </c>
      <c r="P4" s="297" t="s">
        <v>361</v>
      </c>
      <c r="Q4" s="297" t="s">
        <v>771</v>
      </c>
      <c r="R4" s="297" t="s">
        <v>361</v>
      </c>
      <c r="S4" s="297" t="s">
        <v>246</v>
      </c>
      <c r="T4" s="297" t="s">
        <v>331</v>
      </c>
      <c r="U4" s="297" t="s">
        <v>281</v>
      </c>
      <c r="V4" s="297" t="s">
        <v>546</v>
      </c>
      <c r="W4" s="297" t="s">
        <v>402</v>
      </c>
      <c r="X4" s="297" t="s">
        <v>702</v>
      </c>
      <c r="Y4" s="297" t="s">
        <v>484</v>
      </c>
      <c r="Z4" s="295"/>
    </row>
    <row r="5" spans="1:26" ht="43.5" customHeight="1">
      <c r="A5" s="297" t="s">
        <v>490</v>
      </c>
      <c r="B5" s="298" t="s">
        <v>238</v>
      </c>
      <c r="C5" s="305" t="s">
        <v>772</v>
      </c>
      <c r="D5" s="297" t="s">
        <v>150</v>
      </c>
      <c r="E5" s="300" t="s">
        <v>87</v>
      </c>
      <c r="F5" s="301" t="s">
        <v>773</v>
      </c>
      <c r="G5" s="302" t="s">
        <v>774</v>
      </c>
      <c r="H5" s="303" t="s">
        <v>77</v>
      </c>
      <c r="I5" s="304" t="s">
        <v>458</v>
      </c>
      <c r="J5" s="298" t="s">
        <v>775</v>
      </c>
      <c r="K5" s="297" t="s">
        <v>776</v>
      </c>
      <c r="L5" s="297" t="s">
        <v>445</v>
      </c>
      <c r="M5" s="297">
        <v>7934</v>
      </c>
      <c r="N5" s="297" t="s">
        <v>218</v>
      </c>
      <c r="O5" s="297" t="s">
        <v>777</v>
      </c>
      <c r="P5" s="297" t="s">
        <v>357</v>
      </c>
      <c r="Q5" s="297" t="s">
        <v>778</v>
      </c>
      <c r="R5" s="297" t="s">
        <v>357</v>
      </c>
      <c r="S5" s="297" t="s">
        <v>118</v>
      </c>
      <c r="T5" s="297" t="s">
        <v>696</v>
      </c>
      <c r="U5" s="306"/>
      <c r="V5" s="307"/>
      <c r="W5" s="297" t="s">
        <v>406</v>
      </c>
      <c r="X5" s="297" t="s">
        <v>322</v>
      </c>
      <c r="Y5" s="297" t="s">
        <v>487</v>
      </c>
      <c r="Z5" s="295"/>
    </row>
    <row r="6" spans="1:26" ht="42" customHeight="1">
      <c r="A6" s="297" t="s">
        <v>294</v>
      </c>
      <c r="B6" s="298" t="s">
        <v>261</v>
      </c>
      <c r="C6" s="305" t="s">
        <v>560</v>
      </c>
      <c r="D6" s="297"/>
      <c r="E6" s="300" t="s">
        <v>141</v>
      </c>
      <c r="F6" s="301" t="s">
        <v>779</v>
      </c>
      <c r="G6" s="302" t="s">
        <v>780</v>
      </c>
      <c r="H6" s="303"/>
      <c r="I6" s="304" t="s">
        <v>166</v>
      </c>
      <c r="J6" s="298" t="s">
        <v>781</v>
      </c>
      <c r="K6" s="297" t="s">
        <v>782</v>
      </c>
      <c r="L6" s="308" t="s">
        <v>783</v>
      </c>
      <c r="M6" s="297">
        <v>7950</v>
      </c>
      <c r="N6" s="297" t="s">
        <v>268</v>
      </c>
      <c r="O6" s="297" t="s">
        <v>784</v>
      </c>
      <c r="P6" s="297" t="s">
        <v>367</v>
      </c>
      <c r="Q6" s="297" t="s">
        <v>785</v>
      </c>
      <c r="R6" s="297" t="s">
        <v>367</v>
      </c>
      <c r="S6" s="297" t="s">
        <v>105</v>
      </c>
      <c r="T6" s="306"/>
      <c r="U6" s="306"/>
      <c r="V6" s="307"/>
      <c r="W6" s="297" t="s">
        <v>379</v>
      </c>
      <c r="X6" s="306"/>
      <c r="Y6" s="297" t="s">
        <v>704</v>
      </c>
      <c r="Z6" s="295"/>
    </row>
    <row r="7" spans="1:26" ht="36.75" customHeight="1">
      <c r="A7" s="297" t="s">
        <v>68</v>
      </c>
      <c r="B7" s="298" t="s">
        <v>295</v>
      </c>
      <c r="C7" s="305" t="s">
        <v>440</v>
      </c>
      <c r="D7" s="297"/>
      <c r="E7" s="300" t="s">
        <v>110</v>
      </c>
      <c r="F7" s="301" t="s">
        <v>786</v>
      </c>
      <c r="G7" s="302" t="s">
        <v>787</v>
      </c>
      <c r="H7" s="303"/>
      <c r="I7" s="304" t="s">
        <v>175</v>
      </c>
      <c r="J7" s="298" t="s">
        <v>788</v>
      </c>
      <c r="K7" s="297" t="s">
        <v>789</v>
      </c>
      <c r="L7" s="297" t="s">
        <v>187</v>
      </c>
      <c r="M7" s="297">
        <v>7954</v>
      </c>
      <c r="N7" s="297" t="s">
        <v>536</v>
      </c>
      <c r="O7" s="297" t="s">
        <v>790</v>
      </c>
      <c r="P7" s="297" t="s">
        <v>82</v>
      </c>
      <c r="Q7" s="297" t="s">
        <v>791</v>
      </c>
      <c r="R7" s="306"/>
      <c r="S7" s="306"/>
      <c r="T7" s="306"/>
      <c r="U7" s="306"/>
      <c r="V7" s="307"/>
      <c r="W7" s="306"/>
      <c r="X7" s="306"/>
      <c r="Y7" s="297"/>
      <c r="Z7" s="295"/>
    </row>
    <row r="8" spans="1:26" ht="33" customHeight="1">
      <c r="A8" s="297" t="s">
        <v>340</v>
      </c>
      <c r="B8" s="298" t="s">
        <v>372</v>
      </c>
      <c r="C8" s="305" t="s">
        <v>464</v>
      </c>
      <c r="D8" s="297"/>
      <c r="E8" s="300" t="s">
        <v>96</v>
      </c>
      <c r="F8" s="301" t="s">
        <v>792</v>
      </c>
      <c r="G8" s="302" t="s">
        <v>793</v>
      </c>
      <c r="H8" s="303"/>
      <c r="I8" s="304" t="s">
        <v>453</v>
      </c>
      <c r="J8" s="298" t="s">
        <v>794</v>
      </c>
      <c r="K8" s="297" t="s">
        <v>795</v>
      </c>
      <c r="L8" s="297" t="s">
        <v>151</v>
      </c>
      <c r="M8" s="297">
        <v>7956</v>
      </c>
      <c r="N8" s="297" t="s">
        <v>378</v>
      </c>
      <c r="O8" s="297" t="s">
        <v>796</v>
      </c>
      <c r="P8" s="297" t="s">
        <v>246</v>
      </c>
      <c r="Q8" s="297" t="s">
        <v>797</v>
      </c>
      <c r="R8" s="306"/>
      <c r="S8" s="306"/>
      <c r="T8" s="306"/>
      <c r="U8" s="306"/>
      <c r="V8" s="298"/>
      <c r="W8" s="298"/>
      <c r="X8" s="306"/>
      <c r="Y8" s="297"/>
      <c r="Z8" s="295"/>
    </row>
    <row r="9" spans="1:26" ht="39.75" customHeight="1">
      <c r="A9" s="297" t="s">
        <v>260</v>
      </c>
      <c r="B9" s="298" t="s">
        <v>409</v>
      </c>
      <c r="C9" s="305" t="s">
        <v>161</v>
      </c>
      <c r="D9" s="297"/>
      <c r="E9" s="300" t="s">
        <v>100</v>
      </c>
      <c r="F9" s="301" t="s">
        <v>798</v>
      </c>
      <c r="G9" s="302" t="s">
        <v>799</v>
      </c>
      <c r="H9" s="303"/>
      <c r="I9" s="304" t="s">
        <v>450</v>
      </c>
      <c r="J9" s="298" t="s">
        <v>800</v>
      </c>
      <c r="K9" s="297" t="s">
        <v>801</v>
      </c>
      <c r="L9" s="297" t="s">
        <v>409</v>
      </c>
      <c r="M9" s="297">
        <v>7958</v>
      </c>
      <c r="N9" s="297" t="s">
        <v>301</v>
      </c>
      <c r="O9" s="297" t="s">
        <v>802</v>
      </c>
      <c r="P9" s="297" t="s">
        <v>118</v>
      </c>
      <c r="Q9" s="297" t="s">
        <v>803</v>
      </c>
      <c r="R9" s="306"/>
      <c r="S9" s="306"/>
      <c r="T9" s="306"/>
      <c r="U9" s="306"/>
      <c r="V9" s="298"/>
      <c r="W9" s="298"/>
      <c r="X9" s="306"/>
      <c r="Y9" s="298"/>
      <c r="Z9" s="295"/>
    </row>
    <row r="10" spans="1:26" ht="54.75" customHeight="1">
      <c r="A10" s="297" t="s">
        <v>408</v>
      </c>
      <c r="B10" s="298" t="s">
        <v>439</v>
      </c>
      <c r="C10" s="305" t="s">
        <v>804</v>
      </c>
      <c r="D10" s="295"/>
      <c r="E10" s="295"/>
      <c r="F10" s="301" t="s">
        <v>805</v>
      </c>
      <c r="G10" s="309" t="s">
        <v>806</v>
      </c>
      <c r="H10" s="310"/>
      <c r="I10" s="304" t="s">
        <v>807</v>
      </c>
      <c r="J10" s="298" t="s">
        <v>267</v>
      </c>
      <c r="K10" s="295"/>
      <c r="L10" s="297" t="s">
        <v>808</v>
      </c>
      <c r="M10" s="297">
        <v>7960</v>
      </c>
      <c r="N10" s="297" t="s">
        <v>114</v>
      </c>
      <c r="O10" s="297" t="s">
        <v>809</v>
      </c>
      <c r="P10" s="297" t="s">
        <v>105</v>
      </c>
      <c r="Q10" s="295"/>
      <c r="R10" s="306"/>
      <c r="S10" s="311"/>
      <c r="T10" s="311"/>
      <c r="U10" s="311"/>
      <c r="V10" s="295"/>
      <c r="W10" s="295"/>
      <c r="X10" s="295"/>
      <c r="Y10" s="295"/>
      <c r="Z10" s="295"/>
    </row>
    <row r="11" spans="1:26" ht="11.25" customHeight="1">
      <c r="A11" s="297" t="s">
        <v>612</v>
      </c>
      <c r="B11" s="298" t="s">
        <v>810</v>
      </c>
      <c r="C11" s="305" t="s">
        <v>70</v>
      </c>
      <c r="D11" s="295"/>
      <c r="E11" s="295"/>
      <c r="F11" s="301" t="s">
        <v>811</v>
      </c>
      <c r="G11" s="309" t="s">
        <v>812</v>
      </c>
      <c r="H11" s="310"/>
      <c r="I11" s="304" t="s">
        <v>186</v>
      </c>
      <c r="J11" s="298" t="s">
        <v>470</v>
      </c>
      <c r="K11" s="295"/>
      <c r="L11" s="297" t="s">
        <v>813</v>
      </c>
      <c r="M11" s="297"/>
      <c r="N11" s="312"/>
      <c r="O11" s="297" t="s">
        <v>814</v>
      </c>
      <c r="P11" s="297" t="s">
        <v>695</v>
      </c>
      <c r="Q11" s="295"/>
      <c r="R11" s="295"/>
      <c r="S11" s="295"/>
      <c r="T11" s="295"/>
      <c r="U11" s="295"/>
      <c r="V11" s="295"/>
      <c r="W11" s="295"/>
      <c r="X11" s="295"/>
      <c r="Y11" s="295"/>
      <c r="Z11" s="295"/>
    </row>
    <row r="12" spans="1:26" ht="11.25" customHeight="1">
      <c r="A12" s="295"/>
      <c r="B12" s="298" t="s">
        <v>479</v>
      </c>
      <c r="C12" s="305" t="s">
        <v>815</v>
      </c>
      <c r="D12" s="295"/>
      <c r="E12" s="295"/>
      <c r="F12" s="301" t="s">
        <v>816</v>
      </c>
      <c r="G12" s="309" t="s">
        <v>817</v>
      </c>
      <c r="H12" s="310"/>
      <c r="I12" s="304" t="s">
        <v>469</v>
      </c>
      <c r="J12" s="298" t="s">
        <v>818</v>
      </c>
      <c r="K12" s="295"/>
      <c r="L12" s="297" t="s">
        <v>483</v>
      </c>
      <c r="M12" s="295"/>
      <c r="N12" s="295"/>
      <c r="O12" s="297" t="s">
        <v>819</v>
      </c>
      <c r="P12" s="297" t="s">
        <v>331</v>
      </c>
      <c r="Q12" s="295"/>
      <c r="R12" s="295"/>
      <c r="S12" s="295"/>
      <c r="T12" s="295"/>
      <c r="U12" s="295"/>
      <c r="V12" s="295"/>
      <c r="W12" s="295"/>
      <c r="X12" s="295"/>
      <c r="Y12" s="295"/>
      <c r="Z12" s="295"/>
    </row>
    <row r="13" spans="1:26" ht="11.25" customHeight="1">
      <c r="A13" s="295"/>
      <c r="B13" s="298" t="s">
        <v>491</v>
      </c>
      <c r="C13" s="305" t="s">
        <v>820</v>
      </c>
      <c r="D13" s="295"/>
      <c r="E13" s="295"/>
      <c r="F13" s="295"/>
      <c r="G13" s="309" t="s">
        <v>821</v>
      </c>
      <c r="H13" s="310"/>
      <c r="I13" s="304" t="s">
        <v>822</v>
      </c>
      <c r="J13" s="298" t="s">
        <v>143</v>
      </c>
      <c r="K13" s="295"/>
      <c r="L13" s="297" t="s">
        <v>471</v>
      </c>
      <c r="M13" s="295"/>
      <c r="N13" s="295"/>
      <c r="O13" s="297" t="s">
        <v>823</v>
      </c>
      <c r="P13" s="297" t="s">
        <v>696</v>
      </c>
      <c r="Q13" s="295"/>
      <c r="R13" s="295"/>
      <c r="S13" s="295"/>
      <c r="T13" s="295"/>
      <c r="U13" s="295"/>
      <c r="V13" s="295"/>
      <c r="W13" s="295"/>
      <c r="X13" s="295"/>
      <c r="Y13" s="295"/>
      <c r="Z13" s="295"/>
    </row>
    <row r="14" spans="1:26" ht="11.25" customHeight="1">
      <c r="A14" s="295"/>
      <c r="B14" s="298" t="s">
        <v>559</v>
      </c>
      <c r="C14" s="313"/>
      <c r="D14" s="295"/>
      <c r="E14" s="295"/>
      <c r="F14" s="295"/>
      <c r="G14" s="309" t="s">
        <v>824</v>
      </c>
      <c r="H14" s="310"/>
      <c r="I14" s="304" t="s">
        <v>825</v>
      </c>
      <c r="J14" s="298" t="s">
        <v>826</v>
      </c>
      <c r="K14" s="295"/>
      <c r="L14" s="297" t="s">
        <v>827</v>
      </c>
      <c r="M14" s="295"/>
      <c r="N14" s="295"/>
      <c r="O14" s="307" t="s">
        <v>90</v>
      </c>
      <c r="P14" s="297" t="s">
        <v>698</v>
      </c>
      <c r="Q14" s="295"/>
      <c r="R14" s="295"/>
      <c r="S14" s="295"/>
      <c r="T14" s="295"/>
      <c r="U14" s="295"/>
      <c r="V14" s="295"/>
      <c r="W14" s="295"/>
      <c r="X14" s="295"/>
      <c r="Y14" s="295"/>
      <c r="Z14" s="295"/>
    </row>
    <row r="15" spans="1:26" ht="11.25" customHeight="1">
      <c r="A15" s="295"/>
      <c r="B15" s="298" t="s">
        <v>591</v>
      </c>
      <c r="C15" s="313"/>
      <c r="D15" s="295"/>
      <c r="E15" s="295"/>
      <c r="F15" s="295"/>
      <c r="G15" s="309" t="s">
        <v>828</v>
      </c>
      <c r="H15" s="310"/>
      <c r="I15" s="304" t="s">
        <v>89</v>
      </c>
      <c r="J15" s="298" t="s">
        <v>829</v>
      </c>
      <c r="K15" s="295"/>
      <c r="L15" s="297" t="s">
        <v>595</v>
      </c>
      <c r="M15" s="295"/>
      <c r="N15" s="295"/>
      <c r="O15" s="307"/>
      <c r="P15" s="297" t="s">
        <v>281</v>
      </c>
      <c r="Q15" s="295"/>
      <c r="R15" s="295"/>
      <c r="S15" s="295"/>
      <c r="T15" s="295"/>
      <c r="U15" s="295"/>
      <c r="V15" s="295"/>
      <c r="W15" s="295"/>
      <c r="X15" s="295"/>
      <c r="Y15" s="295"/>
      <c r="Z15" s="295"/>
    </row>
    <row r="16" spans="1:26" ht="74.25" customHeight="1">
      <c r="A16" s="295"/>
      <c r="B16" s="298" t="s">
        <v>629</v>
      </c>
      <c r="C16" s="313"/>
      <c r="D16" s="295"/>
      <c r="E16" s="295"/>
      <c r="F16" s="295"/>
      <c r="G16" s="309"/>
      <c r="H16" s="314"/>
      <c r="I16" s="295"/>
      <c r="J16" s="298" t="s">
        <v>830</v>
      </c>
      <c r="K16" s="295"/>
      <c r="L16" s="297" t="s">
        <v>831</v>
      </c>
      <c r="M16" s="295"/>
      <c r="N16" s="295"/>
      <c r="O16" s="307"/>
      <c r="P16" s="297" t="s">
        <v>537</v>
      </c>
      <c r="Q16" s="295"/>
      <c r="R16" s="295"/>
      <c r="S16" s="295"/>
      <c r="T16" s="295"/>
      <c r="U16" s="295"/>
      <c r="V16" s="295"/>
      <c r="W16" s="295"/>
      <c r="X16" s="295"/>
      <c r="Y16" s="295"/>
      <c r="Z16" s="295"/>
    </row>
    <row r="17" spans="1:26" ht="11.25" customHeight="1">
      <c r="A17" s="295"/>
      <c r="B17" s="298"/>
      <c r="C17" s="313"/>
      <c r="D17" s="295"/>
      <c r="E17" s="295"/>
      <c r="F17" s="295"/>
      <c r="G17" s="309" t="s">
        <v>832</v>
      </c>
      <c r="H17" s="314"/>
      <c r="I17" s="295"/>
      <c r="J17" s="298" t="s">
        <v>833</v>
      </c>
      <c r="K17" s="295"/>
      <c r="L17" s="297" t="s">
        <v>634</v>
      </c>
      <c r="M17" s="295"/>
      <c r="N17" s="295"/>
      <c r="O17" s="306"/>
      <c r="P17" s="297" t="s">
        <v>546</v>
      </c>
      <c r="Q17" s="295"/>
      <c r="R17" s="295"/>
      <c r="S17" s="295"/>
      <c r="T17" s="295"/>
      <c r="U17" s="295"/>
      <c r="V17" s="295"/>
      <c r="W17" s="295"/>
      <c r="X17" s="295"/>
      <c r="Y17" s="295"/>
      <c r="Z17" s="295"/>
    </row>
    <row r="18" spans="1:26" ht="11.25" customHeight="1">
      <c r="A18" s="295"/>
      <c r="B18" s="298"/>
      <c r="C18" s="313"/>
      <c r="D18" s="295"/>
      <c r="E18" s="295"/>
      <c r="F18" s="295"/>
      <c r="G18" s="309" t="s">
        <v>834</v>
      </c>
      <c r="H18" s="314"/>
      <c r="I18" s="295"/>
      <c r="J18" s="298" t="s">
        <v>79</v>
      </c>
      <c r="K18" s="295"/>
      <c r="L18" s="297" t="s">
        <v>144</v>
      </c>
      <c r="M18" s="295"/>
      <c r="N18" s="295"/>
      <c r="O18" s="306"/>
      <c r="P18" s="297" t="s">
        <v>394</v>
      </c>
      <c r="Q18" s="295"/>
      <c r="R18" s="295"/>
      <c r="S18" s="295"/>
      <c r="T18" s="295"/>
      <c r="U18" s="295"/>
      <c r="V18" s="295"/>
      <c r="W18" s="295"/>
      <c r="X18" s="295"/>
      <c r="Y18" s="295"/>
      <c r="Z18" s="295"/>
    </row>
    <row r="19" spans="1:26" ht="11.25" customHeight="1">
      <c r="A19" s="295"/>
      <c r="B19" s="295"/>
      <c r="C19" s="295"/>
      <c r="D19" s="295"/>
      <c r="E19" s="295"/>
      <c r="F19" s="295"/>
      <c r="G19" s="309" t="s">
        <v>835</v>
      </c>
      <c r="H19" s="314"/>
      <c r="I19" s="295"/>
      <c r="J19" s="298" t="s">
        <v>836</v>
      </c>
      <c r="K19" s="295"/>
      <c r="L19" s="297" t="s">
        <v>837</v>
      </c>
      <c r="M19" s="295"/>
      <c r="N19" s="295"/>
      <c r="O19" s="306"/>
      <c r="P19" s="297" t="s">
        <v>402</v>
      </c>
      <c r="Q19" s="295"/>
      <c r="R19" s="295"/>
      <c r="S19" s="295"/>
      <c r="T19" s="295"/>
      <c r="U19" s="295"/>
      <c r="V19" s="295"/>
      <c r="W19" s="295"/>
      <c r="X19" s="295"/>
      <c r="Y19" s="295"/>
      <c r="Z19" s="295"/>
    </row>
    <row r="20" spans="1:26" ht="11.25" customHeight="1">
      <c r="A20" s="295"/>
      <c r="B20" s="295"/>
      <c r="C20" s="295"/>
      <c r="D20" s="295"/>
      <c r="E20" s="295"/>
      <c r="F20" s="295"/>
      <c r="G20" s="295"/>
      <c r="H20" s="295"/>
      <c r="I20" s="295"/>
      <c r="J20" s="295"/>
      <c r="K20" s="295"/>
      <c r="L20" s="295"/>
      <c r="M20" s="295"/>
      <c r="N20" s="295"/>
      <c r="O20" s="306"/>
      <c r="P20" s="297" t="s">
        <v>406</v>
      </c>
      <c r="Q20" s="295"/>
      <c r="R20" s="295"/>
      <c r="S20" s="295"/>
      <c r="T20" s="295"/>
      <c r="U20" s="295"/>
      <c r="V20" s="295"/>
      <c r="W20" s="295"/>
      <c r="X20" s="295"/>
      <c r="Y20" s="295"/>
      <c r="Z20" s="295"/>
    </row>
    <row r="21" spans="1:26" ht="11.25" customHeight="1">
      <c r="A21" s="295"/>
      <c r="B21" s="295"/>
      <c r="C21" s="295"/>
      <c r="D21" s="295"/>
      <c r="E21" s="295"/>
      <c r="F21" s="295"/>
      <c r="G21" s="295"/>
      <c r="H21" s="295"/>
      <c r="I21" s="295"/>
      <c r="J21" s="295"/>
      <c r="K21" s="295"/>
      <c r="L21" s="295"/>
      <c r="M21" s="295"/>
      <c r="N21" s="295"/>
      <c r="O21" s="306"/>
      <c r="P21" s="297" t="s">
        <v>219</v>
      </c>
      <c r="Q21" s="295"/>
      <c r="R21" s="295"/>
      <c r="S21" s="295"/>
      <c r="T21" s="295"/>
      <c r="U21" s="295"/>
      <c r="V21" s="295"/>
      <c r="W21" s="295"/>
      <c r="X21" s="295"/>
      <c r="Y21" s="295"/>
      <c r="Z21" s="295"/>
    </row>
    <row r="22" spans="1:26" ht="11.25" customHeight="1">
      <c r="A22" s="295"/>
      <c r="B22" s="295"/>
      <c r="C22" s="295"/>
      <c r="D22" s="295"/>
      <c r="E22" s="295"/>
      <c r="F22" s="295"/>
      <c r="G22" s="295"/>
      <c r="H22" s="295"/>
      <c r="I22" s="295"/>
      <c r="J22" s="295"/>
      <c r="K22" s="295"/>
      <c r="L22" s="295"/>
      <c r="M22" s="295"/>
      <c r="N22" s="295"/>
      <c r="O22" s="306"/>
      <c r="P22" s="297" t="s">
        <v>379</v>
      </c>
      <c r="Q22" s="295"/>
      <c r="R22" s="295"/>
      <c r="S22" s="295"/>
      <c r="T22" s="295"/>
      <c r="U22" s="295"/>
      <c r="V22" s="295"/>
      <c r="W22" s="295"/>
      <c r="X22" s="295"/>
      <c r="Y22" s="295"/>
      <c r="Z22" s="295"/>
    </row>
    <row r="23" spans="1:26" ht="11.25" customHeight="1">
      <c r="A23" s="295"/>
      <c r="B23" s="295"/>
      <c r="C23" s="295"/>
      <c r="D23" s="295"/>
      <c r="E23" s="295"/>
      <c r="F23" s="295"/>
      <c r="G23" s="295"/>
      <c r="H23" s="295"/>
      <c r="I23" s="295"/>
      <c r="J23" s="295"/>
      <c r="K23" s="295"/>
      <c r="L23" s="295"/>
      <c r="M23" s="295"/>
      <c r="N23" s="295"/>
      <c r="O23" s="306"/>
      <c r="P23" s="297" t="s">
        <v>302</v>
      </c>
      <c r="Q23" s="295"/>
      <c r="R23" s="295"/>
      <c r="S23" s="295"/>
      <c r="T23" s="295"/>
      <c r="U23" s="295"/>
      <c r="V23" s="295"/>
      <c r="W23" s="295"/>
      <c r="X23" s="295"/>
      <c r="Y23" s="295"/>
      <c r="Z23" s="295"/>
    </row>
    <row r="24" spans="1:26" ht="11.25" customHeight="1">
      <c r="A24" s="295"/>
      <c r="B24" s="295"/>
      <c r="C24" s="295"/>
      <c r="D24" s="295"/>
      <c r="E24" s="295"/>
      <c r="F24" s="295"/>
      <c r="G24" s="295"/>
      <c r="H24" s="295"/>
      <c r="I24" s="295"/>
      <c r="J24" s="295"/>
      <c r="K24" s="295"/>
      <c r="L24" s="295"/>
      <c r="M24" s="295"/>
      <c r="N24" s="295"/>
      <c r="O24" s="306"/>
      <c r="P24" s="297" t="s">
        <v>702</v>
      </c>
      <c r="Q24" s="295"/>
      <c r="R24" s="295"/>
      <c r="S24" s="295"/>
      <c r="T24" s="295"/>
      <c r="U24" s="295"/>
      <c r="V24" s="295"/>
      <c r="W24" s="295"/>
      <c r="X24" s="295"/>
      <c r="Y24" s="295"/>
      <c r="Z24" s="295"/>
    </row>
    <row r="25" spans="1:26" ht="11.25" customHeight="1">
      <c r="A25" s="295"/>
      <c r="B25" s="295"/>
      <c r="C25" s="295"/>
      <c r="D25" s="295"/>
      <c r="E25" s="295"/>
      <c r="F25" s="295"/>
      <c r="G25" s="295"/>
      <c r="H25" s="295"/>
      <c r="I25" s="295"/>
      <c r="J25" s="295"/>
      <c r="K25" s="295"/>
      <c r="L25" s="295"/>
      <c r="M25" s="295"/>
      <c r="N25" s="295"/>
      <c r="O25" s="306"/>
      <c r="P25" s="297" t="s">
        <v>322</v>
      </c>
      <c r="Q25" s="295"/>
      <c r="R25" s="295"/>
      <c r="S25" s="295"/>
      <c r="T25" s="295"/>
      <c r="U25" s="295"/>
      <c r="V25" s="295"/>
      <c r="W25" s="295"/>
      <c r="X25" s="295"/>
      <c r="Y25" s="295"/>
      <c r="Z25" s="295"/>
    </row>
    <row r="26" spans="1:26" ht="11.25" customHeight="1">
      <c r="A26" s="295"/>
      <c r="B26" s="295"/>
      <c r="C26" s="295"/>
      <c r="D26" s="295"/>
      <c r="E26" s="295"/>
      <c r="F26" s="295"/>
      <c r="G26" s="295"/>
      <c r="H26" s="295"/>
      <c r="I26" s="295"/>
      <c r="J26" s="295"/>
      <c r="K26" s="295"/>
      <c r="L26" s="295"/>
      <c r="M26" s="295"/>
      <c r="N26" s="295"/>
      <c r="O26" s="306"/>
      <c r="P26" s="297" t="s">
        <v>472</v>
      </c>
      <c r="Q26" s="295"/>
      <c r="R26" s="295"/>
      <c r="S26" s="295"/>
      <c r="T26" s="295"/>
      <c r="U26" s="295"/>
      <c r="V26" s="295"/>
      <c r="W26" s="295"/>
      <c r="X26" s="295"/>
      <c r="Y26" s="295"/>
      <c r="Z26" s="295"/>
    </row>
    <row r="27" spans="1:26" ht="11.25" customHeight="1">
      <c r="A27" s="295"/>
      <c r="B27" s="295"/>
      <c r="C27" s="295"/>
      <c r="D27" s="295"/>
      <c r="E27" s="295"/>
      <c r="F27" s="295"/>
      <c r="G27" s="295"/>
      <c r="H27" s="295"/>
      <c r="I27" s="295"/>
      <c r="J27" s="295"/>
      <c r="K27" s="295"/>
      <c r="L27" s="295"/>
      <c r="M27" s="295"/>
      <c r="N27" s="295"/>
      <c r="O27" s="306"/>
      <c r="P27" s="297" t="s">
        <v>484</v>
      </c>
      <c r="Q27" s="295"/>
      <c r="R27" s="295"/>
      <c r="S27" s="295"/>
      <c r="T27" s="295"/>
      <c r="U27" s="295"/>
      <c r="V27" s="295"/>
      <c r="W27" s="295"/>
      <c r="X27" s="295"/>
      <c r="Y27" s="295"/>
      <c r="Z27" s="295"/>
    </row>
    <row r="28" spans="1:26" ht="11.25" customHeight="1">
      <c r="A28" s="295"/>
      <c r="B28" s="295"/>
      <c r="C28" s="295"/>
      <c r="D28" s="295"/>
      <c r="E28" s="295"/>
      <c r="F28" s="295"/>
      <c r="G28" s="295"/>
      <c r="H28" s="295"/>
      <c r="I28" s="295"/>
      <c r="J28" s="295"/>
      <c r="K28" s="295"/>
      <c r="L28" s="295"/>
      <c r="M28" s="295"/>
      <c r="N28" s="295"/>
      <c r="O28" s="306"/>
      <c r="P28" s="297" t="s">
        <v>487</v>
      </c>
      <c r="Q28" s="295"/>
      <c r="R28" s="295"/>
      <c r="S28" s="295"/>
      <c r="T28" s="295"/>
      <c r="U28" s="295"/>
      <c r="V28" s="295"/>
      <c r="W28" s="295"/>
      <c r="X28" s="295"/>
      <c r="Y28" s="295"/>
      <c r="Z28" s="295"/>
    </row>
    <row r="29" spans="1:26" ht="11.25" customHeight="1">
      <c r="A29" s="295"/>
      <c r="B29" s="295"/>
      <c r="C29" s="295"/>
      <c r="D29" s="295"/>
      <c r="E29" s="295"/>
      <c r="F29" s="295"/>
      <c r="G29" s="295"/>
      <c r="H29" s="295"/>
      <c r="I29" s="295"/>
      <c r="J29" s="295"/>
      <c r="K29" s="295"/>
      <c r="L29" s="295"/>
      <c r="M29" s="295"/>
      <c r="N29" s="295"/>
      <c r="O29" s="306"/>
      <c r="P29" s="297" t="s">
        <v>704</v>
      </c>
      <c r="Q29" s="295"/>
      <c r="R29" s="295"/>
      <c r="S29" s="295"/>
      <c r="T29" s="295"/>
      <c r="U29" s="295"/>
      <c r="V29" s="295"/>
      <c r="W29" s="295"/>
      <c r="X29" s="295"/>
      <c r="Y29" s="295"/>
      <c r="Z29" s="295"/>
    </row>
    <row r="30" spans="1:26" ht="11.25" customHeight="1">
      <c r="A30" s="295"/>
      <c r="B30" s="295"/>
      <c r="C30" s="295"/>
      <c r="D30" s="295"/>
      <c r="E30" s="295"/>
      <c r="F30" s="295"/>
      <c r="G30" s="295"/>
      <c r="H30" s="295"/>
      <c r="I30" s="295"/>
      <c r="J30" s="295"/>
      <c r="K30" s="295"/>
      <c r="L30" s="295"/>
      <c r="M30" s="295"/>
      <c r="N30" s="295"/>
      <c r="O30" s="306"/>
      <c r="P30" s="295"/>
      <c r="Q30" s="295"/>
      <c r="R30" s="295"/>
      <c r="S30" s="295"/>
      <c r="T30" s="295"/>
      <c r="U30" s="295"/>
      <c r="V30" s="295"/>
      <c r="W30" s="295"/>
      <c r="X30" s="295"/>
      <c r="Y30" s="295"/>
      <c r="Z30" s="295"/>
    </row>
    <row r="31" spans="1:26" ht="11.25" customHeight="1">
      <c r="A31" s="295"/>
      <c r="B31" s="295"/>
      <c r="C31" s="295"/>
      <c r="D31" s="295"/>
      <c r="E31" s="295"/>
      <c r="F31" s="295"/>
      <c r="G31" s="295"/>
      <c r="H31" s="295"/>
      <c r="I31" s="295"/>
      <c r="J31" s="295"/>
      <c r="K31" s="295"/>
      <c r="L31" s="295"/>
      <c r="M31" s="295"/>
      <c r="N31" s="295"/>
      <c r="O31" s="306"/>
      <c r="P31" s="295"/>
      <c r="Q31" s="295"/>
      <c r="R31" s="295"/>
      <c r="S31" s="295"/>
      <c r="T31" s="295"/>
      <c r="U31" s="295"/>
      <c r="V31" s="295"/>
      <c r="W31" s="295"/>
      <c r="X31" s="295"/>
      <c r="Y31" s="295"/>
      <c r="Z31" s="295"/>
    </row>
    <row r="32" spans="1:26" ht="11.25" customHeight="1">
      <c r="A32" s="295"/>
      <c r="B32" s="295"/>
      <c r="C32" s="295"/>
      <c r="D32" s="295"/>
      <c r="E32" s="295"/>
      <c r="F32" s="295"/>
      <c r="G32" s="295"/>
      <c r="H32" s="295"/>
      <c r="I32" s="295"/>
      <c r="J32" s="295"/>
      <c r="K32" s="295"/>
      <c r="L32" s="295"/>
      <c r="M32" s="295"/>
      <c r="N32" s="295"/>
      <c r="O32" s="306"/>
      <c r="P32" s="295"/>
      <c r="Q32" s="295"/>
      <c r="R32" s="295"/>
      <c r="S32" s="295"/>
      <c r="T32" s="295"/>
      <c r="U32" s="295"/>
      <c r="V32" s="295"/>
      <c r="W32" s="295"/>
      <c r="X32" s="295"/>
      <c r="Y32" s="295"/>
      <c r="Z32" s="295"/>
    </row>
    <row r="33" spans="1:26" ht="11.25" customHeight="1">
      <c r="A33" s="295"/>
      <c r="B33" s="295"/>
      <c r="C33" s="295"/>
      <c r="D33" s="295"/>
      <c r="E33" s="295"/>
      <c r="F33" s="295"/>
      <c r="G33" s="295"/>
      <c r="H33" s="295"/>
      <c r="I33" s="295"/>
      <c r="J33" s="295"/>
      <c r="K33" s="295"/>
      <c r="L33" s="295"/>
      <c r="M33" s="295"/>
      <c r="N33" s="295"/>
      <c r="O33" s="306"/>
      <c r="P33" s="295"/>
      <c r="Q33" s="295"/>
      <c r="R33" s="295"/>
      <c r="S33" s="295"/>
      <c r="T33" s="295"/>
      <c r="U33" s="295"/>
      <c r="V33" s="295"/>
      <c r="W33" s="295"/>
      <c r="X33" s="295"/>
      <c r="Y33" s="295"/>
      <c r="Z33" s="295"/>
    </row>
    <row r="34" spans="1:26" ht="11.25" customHeight="1">
      <c r="A34" s="295"/>
      <c r="B34" s="295"/>
      <c r="C34" s="295"/>
      <c r="D34" s="295"/>
      <c r="E34" s="295"/>
      <c r="F34" s="295"/>
      <c r="G34" s="295"/>
      <c r="H34" s="295"/>
      <c r="I34" s="295"/>
      <c r="J34" s="295"/>
      <c r="K34" s="295"/>
      <c r="L34" s="295"/>
      <c r="M34" s="295"/>
      <c r="N34" s="295"/>
      <c r="O34" s="306"/>
      <c r="P34" s="295"/>
      <c r="Q34" s="295"/>
      <c r="R34" s="295"/>
      <c r="S34" s="295"/>
      <c r="T34" s="295"/>
      <c r="U34" s="295"/>
      <c r="V34" s="295"/>
      <c r="W34" s="295"/>
      <c r="X34" s="295"/>
      <c r="Y34" s="295"/>
      <c r="Z34" s="295"/>
    </row>
    <row r="35" spans="1:26" ht="11.25" customHeight="1">
      <c r="A35" s="295"/>
      <c r="B35" s="295"/>
      <c r="C35" s="295"/>
      <c r="D35" s="295"/>
      <c r="E35" s="295"/>
      <c r="F35" s="295"/>
      <c r="G35" s="295"/>
      <c r="H35" s="295"/>
      <c r="I35" s="295"/>
      <c r="J35" s="295"/>
      <c r="K35" s="295"/>
      <c r="L35" s="295"/>
      <c r="M35" s="295"/>
      <c r="N35" s="295"/>
      <c r="O35" s="306"/>
      <c r="P35" s="295"/>
      <c r="Q35" s="295"/>
      <c r="R35" s="295"/>
      <c r="S35" s="295"/>
      <c r="T35" s="295"/>
      <c r="U35" s="295"/>
      <c r="V35" s="295"/>
      <c r="W35" s="295"/>
      <c r="X35" s="295"/>
      <c r="Y35" s="295"/>
      <c r="Z35" s="295"/>
    </row>
    <row r="36" spans="1:26" ht="11.25" customHeight="1">
      <c r="A36" s="295"/>
      <c r="B36" s="295"/>
      <c r="C36" s="295"/>
      <c r="D36" s="295"/>
      <c r="E36" s="295"/>
      <c r="F36" s="295"/>
      <c r="G36" s="295"/>
      <c r="H36" s="295"/>
      <c r="I36" s="295"/>
      <c r="J36" s="295"/>
      <c r="K36" s="295"/>
      <c r="L36" s="295"/>
      <c r="M36" s="295"/>
      <c r="N36" s="295"/>
      <c r="O36" s="315"/>
      <c r="P36" s="295"/>
      <c r="Q36" s="295"/>
      <c r="R36" s="295"/>
      <c r="S36" s="295"/>
      <c r="T36" s="295"/>
      <c r="U36" s="295"/>
      <c r="V36" s="295"/>
      <c r="W36" s="295"/>
      <c r="X36" s="295"/>
      <c r="Y36" s="295"/>
      <c r="Z36" s="295"/>
    </row>
    <row r="37" spans="1:26" ht="11.25" customHeight="1">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row>
    <row r="38" spans="1:26" ht="11.25" customHeight="1">
      <c r="A38" s="295"/>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row>
    <row r="39" spans="1:26" ht="11.25" customHeight="1">
      <c r="A39" s="295"/>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row>
    <row r="40" spans="1:26" ht="11.25" customHeight="1">
      <c r="A40" s="295"/>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row>
    <row r="41" spans="1:26" ht="11.25" customHeight="1">
      <c r="A41" s="295"/>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row>
    <row r="42" spans="1:26" ht="11.25" customHeight="1">
      <c r="A42" s="295"/>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row>
    <row r="43" spans="1:26" ht="11.25" customHeight="1">
      <c r="A43" s="295"/>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row>
    <row r="44" spans="1:26" ht="11.25" customHeight="1">
      <c r="A44" s="295"/>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row>
    <row r="45" spans="1:26" ht="11.25" customHeight="1">
      <c r="A45" s="295"/>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row>
    <row r="46" spans="1:26" ht="11.25" customHeight="1">
      <c r="A46" s="295"/>
      <c r="B46" s="295"/>
      <c r="C46" s="295"/>
      <c r="D46" s="295"/>
      <c r="E46" s="295"/>
      <c r="F46" s="295"/>
      <c r="G46" s="295"/>
      <c r="H46" s="295"/>
      <c r="I46" s="295"/>
      <c r="J46" s="295"/>
      <c r="K46" s="295"/>
      <c r="L46" s="295"/>
      <c r="M46" s="295"/>
      <c r="N46" s="295"/>
      <c r="O46" s="295"/>
      <c r="P46" s="295"/>
      <c r="Q46" s="295"/>
      <c r="R46" s="295"/>
      <c r="S46" s="295"/>
      <c r="T46" s="295"/>
      <c r="U46" s="295"/>
      <c r="V46" s="295"/>
      <c r="W46" s="295"/>
      <c r="X46" s="295"/>
      <c r="Y46" s="295"/>
      <c r="Z46" s="295"/>
    </row>
    <row r="47" spans="1:26" ht="11.25" customHeight="1">
      <c r="A47" s="295"/>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row>
    <row r="48" spans="1:26" ht="11.25" customHeight="1">
      <c r="A48" s="295"/>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row>
    <row r="49" spans="1:26" ht="11.25" customHeight="1">
      <c r="A49" s="295"/>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row>
    <row r="50" spans="1:26" ht="11.25" customHeight="1">
      <c r="A50" s="295"/>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row>
    <row r="51" spans="1:26" ht="11.25" customHeight="1">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row>
    <row r="52" spans="1:26" ht="11.25" customHeight="1">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row>
    <row r="53" spans="1:26" ht="11.25" customHeight="1">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row>
    <row r="54" spans="1:26" ht="11.25" customHeight="1">
      <c r="A54" s="295"/>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row>
    <row r="55" spans="1:26" ht="11.25" customHeight="1">
      <c r="A55" s="295"/>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row>
    <row r="56" spans="1:26" ht="11.25" customHeight="1">
      <c r="A56" s="295"/>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row>
    <row r="57" spans="1:26" ht="11.25" customHeight="1">
      <c r="A57" s="295"/>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row>
    <row r="58" spans="1:26" ht="11.25" customHeight="1">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row>
    <row r="59" spans="1:26" ht="11.25" customHeight="1">
      <c r="A59" s="295"/>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row>
    <row r="60" spans="1:26" ht="11.25" customHeight="1">
      <c r="A60" s="295"/>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row>
    <row r="61" spans="1:26" ht="11.25" customHeight="1">
      <c r="A61" s="295"/>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row>
    <row r="62" spans="1:26" ht="11.25" customHeight="1">
      <c r="A62" s="295"/>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row>
    <row r="63" spans="1:26" ht="11.25" customHeight="1">
      <c r="A63" s="29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row>
    <row r="64" spans="1:26" ht="11.25" customHeight="1">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row>
    <row r="65" spans="1:26" ht="11.25" customHeight="1">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row>
    <row r="66" spans="1:26" ht="11.25" customHeight="1">
      <c r="A66" s="295"/>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row>
    <row r="67" spans="1:26" ht="11.25" customHeight="1">
      <c r="A67" s="295"/>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row>
    <row r="68" spans="1:26" ht="11.25" customHeight="1">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row>
    <row r="69" spans="1:26" ht="11.25" customHeight="1">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row>
    <row r="70" spans="1:26" ht="11.25" customHeight="1">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row>
    <row r="71" spans="1:26" ht="11.25" customHeight="1">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row>
    <row r="72" spans="1:26" ht="11.25" customHeight="1">
      <c r="A72" s="295"/>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row>
    <row r="73" spans="1:26" ht="11.25" customHeight="1">
      <c r="A73" s="295"/>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row>
    <row r="74" spans="1:26" ht="11.25" customHeight="1">
      <c r="A74" s="295"/>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row>
    <row r="75" spans="1:26" ht="11.25" customHeight="1">
      <c r="A75" s="295"/>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row>
    <row r="76" spans="1:26" ht="11.25" customHeight="1">
      <c r="A76" s="295"/>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row>
    <row r="77" spans="1:26" ht="11.25" customHeight="1">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row>
    <row r="78" spans="1:26" ht="11.25" customHeight="1">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row>
    <row r="79" spans="1:26" ht="11.25" customHeight="1">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row>
    <row r="80" spans="1:26" ht="11.25" customHeight="1">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row>
    <row r="81" spans="1:26" ht="11.25" customHeight="1">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row>
    <row r="82" spans="1:26" ht="11.25" customHeight="1">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row>
    <row r="83" spans="1:26" ht="11.25" customHeight="1">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row>
    <row r="84" spans="1:26" ht="11.25" customHeight="1">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row>
    <row r="85" spans="1:26" ht="11.25" customHeight="1">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row>
    <row r="86" spans="1:26" ht="11.25" customHeight="1">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row>
    <row r="87" spans="1:26" ht="11.25" customHeight="1">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row>
    <row r="88" spans="1:26" ht="11.25" customHeight="1">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row>
    <row r="89" spans="1:26" ht="11.25" customHeight="1">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row>
    <row r="90" spans="1:26" ht="11.25" customHeight="1">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row>
    <row r="91" spans="1:26" ht="11.25" customHeight="1">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row>
    <row r="92" spans="1:26" ht="11.25" customHeight="1">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row>
    <row r="93" spans="1:26" ht="11.25" customHeight="1">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row>
    <row r="94" spans="1:26" ht="11.25" customHeight="1">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row>
    <row r="95" spans="1:26" ht="11.25" customHeight="1">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row>
    <row r="96" spans="1:26" ht="11.25" customHeight="1">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row>
    <row r="97" spans="1:26" ht="11.25" customHeight="1">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row>
    <row r="98" spans="1:26" ht="11.25" customHeight="1">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row>
    <row r="99" spans="1:26" ht="11.25" customHeight="1">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row>
    <row r="100" spans="1:26" ht="11.25" customHeight="1">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row>
    <row r="101" spans="1:26" ht="11.25" customHeight="1">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row>
    <row r="102" spans="1:26" ht="11.25" customHeight="1">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row>
    <row r="103" spans="1:26" ht="11.25" customHeight="1">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row>
    <row r="104" spans="1:26" ht="11.25" customHeight="1">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row>
    <row r="105" spans="1:26" ht="11.25" customHeight="1">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row>
    <row r="106" spans="1:26" ht="11.25" customHeight="1">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row>
    <row r="107" spans="1:26" ht="11.25" customHeight="1">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row>
    <row r="108" spans="1:26" ht="11.25" customHeight="1">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row>
    <row r="109" spans="1:26" ht="11.25" customHeight="1">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row>
    <row r="110" spans="1:26" ht="11.25" customHeight="1">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row>
    <row r="111" spans="1:26" ht="11.25" customHeight="1">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row>
    <row r="112" spans="1:26" ht="11.25" customHeight="1">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row>
    <row r="113" spans="1:26" ht="11.25" customHeight="1">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row>
    <row r="114" spans="1:26" ht="11.25" customHeight="1">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row>
    <row r="115" spans="1:26" ht="11.25" customHeight="1">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row>
    <row r="116" spans="1:26" ht="11.25" customHeight="1">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row>
    <row r="117" spans="1:26" ht="11.25" customHeight="1">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row>
    <row r="118" spans="1:26" ht="11.25" customHeight="1">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row>
    <row r="119" spans="1:26" ht="11.25" customHeight="1">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row>
    <row r="120" spans="1:26" ht="11.25" customHeight="1">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row>
    <row r="121" spans="1:26" ht="11.25" customHeight="1">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row>
    <row r="122" spans="1:26" ht="11.25" customHeight="1">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row>
    <row r="123" spans="1:26" ht="11.25" customHeight="1">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row>
    <row r="124" spans="1:26" ht="11.25" customHeight="1">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row>
    <row r="125" spans="1:26" ht="11.25" customHeight="1">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row>
    <row r="126" spans="1:26" ht="11.25" customHeight="1">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row>
    <row r="127" spans="1:26" ht="11.25" customHeight="1">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row>
    <row r="128" spans="1:26" ht="11.25" customHeight="1">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row>
    <row r="129" spans="1:26" ht="11.25" customHeight="1">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row>
    <row r="130" spans="1:26" ht="11.25" customHeight="1">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row>
    <row r="131" spans="1:26" ht="11.25" customHeight="1">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row>
    <row r="132" spans="1:26" ht="11.25" customHeight="1">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row>
    <row r="133" spans="1:26" ht="11.25" customHeight="1">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row>
    <row r="134" spans="1:26" ht="11.25" customHeight="1">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row>
    <row r="135" spans="1:26" ht="11.25" customHeight="1">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row>
    <row r="136" spans="1:26" ht="11.25" customHeight="1">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row>
    <row r="137" spans="1:26" ht="11.25" customHeight="1">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row>
    <row r="138" spans="1:26" ht="11.25" customHeight="1">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row>
    <row r="139" spans="1:26" ht="11.25" customHeight="1">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row>
    <row r="140" spans="1:26" ht="11.25" customHeight="1">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row>
    <row r="141" spans="1:26" ht="11.25" customHeight="1">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row>
    <row r="142" spans="1:26" ht="11.25" customHeight="1">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row>
    <row r="143" spans="1:26" ht="11.25" customHeight="1">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row>
    <row r="144" spans="1:26" ht="11.25" customHeight="1">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row>
    <row r="145" spans="1:26" ht="11.25" customHeight="1">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row>
    <row r="146" spans="1:26" ht="11.25" customHeight="1">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row>
    <row r="147" spans="1:26" ht="11.25" customHeight="1">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row>
    <row r="148" spans="1:26" ht="11.25" customHeight="1">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row>
    <row r="149" spans="1:26" ht="11.25" customHeight="1">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row>
    <row r="150" spans="1:26" ht="11.25" customHeight="1">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row>
    <row r="151" spans="1:26" ht="11.25" customHeight="1">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row>
    <row r="152" spans="1:26" ht="11.25" customHeight="1">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row>
    <row r="153" spans="1:26" ht="11.25" customHeight="1">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row>
    <row r="154" spans="1:26" ht="11.25" customHeight="1">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row>
    <row r="155" spans="1:26" ht="11.25" customHeight="1">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row>
    <row r="156" spans="1:26" ht="11.25" customHeight="1">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row>
    <row r="157" spans="1:26" ht="11.25" customHeight="1">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row>
    <row r="158" spans="1:26" ht="11.25" customHeight="1">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row>
    <row r="159" spans="1:26" ht="11.25" customHeight="1">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row>
    <row r="160" spans="1:26" ht="11.25" customHeight="1">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row>
    <row r="161" spans="1:26" ht="11.25" customHeight="1">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row>
    <row r="162" spans="1:26" ht="11.25" customHeight="1">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row>
    <row r="163" spans="1:26" ht="11.25" customHeight="1">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row>
    <row r="164" spans="1:26" ht="11.25" customHeight="1">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row>
    <row r="165" spans="1:26" ht="11.25" customHeight="1">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row>
    <row r="166" spans="1:26" ht="11.25" customHeight="1">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row>
    <row r="167" spans="1:26" ht="11.25" customHeight="1">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row>
    <row r="168" spans="1:26" ht="11.25" customHeight="1">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row>
    <row r="169" spans="1:26" ht="11.25" customHeight="1">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row>
    <row r="170" spans="1:26" ht="11.25" customHeight="1">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row>
    <row r="171" spans="1:26" ht="11.25" customHeight="1">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row>
    <row r="172" spans="1:26" ht="11.25" customHeight="1">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row>
    <row r="173" spans="1:26" ht="11.25" customHeight="1">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row>
    <row r="174" spans="1:26" ht="11.25" customHeight="1">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row>
    <row r="175" spans="1:26" ht="11.25" customHeight="1">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row>
    <row r="176" spans="1:26" ht="11.25" customHeight="1">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row>
    <row r="177" spans="1:26" ht="11.25" customHeight="1">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row>
    <row r="178" spans="1:26" ht="11.25" customHeight="1">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row>
    <row r="179" spans="1:26" ht="11.25" customHeight="1">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row>
    <row r="180" spans="1:26" ht="11.25" customHeight="1">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row>
    <row r="181" spans="1:26" ht="11.25" customHeight="1">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row>
    <row r="182" spans="1:26" ht="11.25" customHeight="1">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row>
    <row r="183" spans="1:26" ht="11.2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row>
    <row r="184" spans="1:26" ht="11.2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row>
    <row r="185" spans="1:26" ht="11.2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row>
    <row r="186" spans="1:26" ht="11.2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row>
    <row r="187" spans="1:26" ht="11.25" customHeight="1">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row>
    <row r="188" spans="1:26" ht="11.25" customHeight="1">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row>
    <row r="189" spans="1:26" ht="11.25" customHeight="1">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row>
    <row r="190" spans="1:26" ht="11.25" customHeight="1">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row>
    <row r="191" spans="1:26" ht="11.25" customHeight="1">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row>
    <row r="192" spans="1:26" ht="11.25" customHeight="1">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row>
    <row r="193" spans="1:26" ht="11.25" customHeight="1">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row>
    <row r="194" spans="1:26" ht="11.25" customHeight="1">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row>
    <row r="195" spans="1:26" ht="11.25" customHeight="1">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row>
    <row r="196" spans="1:26" ht="11.25" customHeight="1">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row>
    <row r="197" spans="1:26" ht="11.25" customHeight="1">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row>
    <row r="198" spans="1:26" ht="11.25" customHeight="1">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row>
    <row r="199" spans="1:26" ht="11.25" customHeight="1">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row>
    <row r="200" spans="1:26" ht="11.25" customHeight="1">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row>
    <row r="201" spans="1:26" ht="11.25" customHeight="1">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row>
    <row r="202" spans="1:26" ht="11.25" customHeight="1">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row>
    <row r="203" spans="1:26" ht="11.25" customHeight="1">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row>
    <row r="204" spans="1:26" ht="11.25" customHeight="1">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row>
    <row r="205" spans="1:26" ht="11.25" customHeight="1">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row>
    <row r="206" spans="1:26" ht="11.25" customHeight="1">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row>
    <row r="207" spans="1:26" ht="11.25" customHeight="1">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row>
    <row r="208" spans="1:26" ht="11.25" customHeight="1">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row>
    <row r="209" spans="1:26" ht="11.25" customHeight="1">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row>
    <row r="210" spans="1:26" ht="11.25" customHeight="1">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row>
    <row r="211" spans="1:26" ht="11.25" customHeight="1">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row>
    <row r="212" spans="1:26" ht="11.25" customHeight="1">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row>
    <row r="213" spans="1:26" ht="11.25" customHeight="1">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row>
    <row r="214" spans="1:26" ht="11.25" customHeight="1">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row>
    <row r="215" spans="1:26" ht="11.25" customHeight="1">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row>
    <row r="216" spans="1:26" ht="11.25" customHeight="1">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row>
    <row r="217" spans="1:26" ht="11.25" customHeight="1">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row>
    <row r="218" spans="1:26" ht="11.25" customHeight="1">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row>
    <row r="219" spans="1:26" ht="11.25" customHeight="1">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row>
    <row r="220" spans="1:26" ht="11.25" customHeight="1">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row>
    <row r="221" spans="1:26" ht="11.25" customHeight="1">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row>
    <row r="222" spans="1:26" ht="11.25" customHeight="1">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row>
    <row r="223" spans="1:26" ht="11.25" customHeight="1">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row>
    <row r="224" spans="1:26" ht="11.25" customHeight="1">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row>
    <row r="225" spans="1:26" ht="11.25" customHeight="1">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row>
    <row r="226" spans="1:26" ht="11.25" customHeight="1">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row>
    <row r="227" spans="1:26" ht="11.25" customHeight="1">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row>
    <row r="228" spans="1:26" ht="11.25" customHeight="1">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row>
    <row r="229" spans="1:26" ht="11.25" customHeight="1">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row>
    <row r="230" spans="1:26" ht="11.25" customHeight="1">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row>
    <row r="231" spans="1:26" ht="11.25" customHeight="1">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row>
    <row r="232" spans="1:26" ht="11.25" customHeight="1">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row>
    <row r="233" spans="1:26" ht="11.25" customHeight="1">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row>
    <row r="234" spans="1:26" ht="11.25" customHeight="1">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row>
    <row r="235" spans="1:26" ht="11.25" customHeight="1">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row>
    <row r="236" spans="1:26" ht="11.25" customHeight="1">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row>
    <row r="237" spans="1:26" ht="11.25" customHeight="1">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row>
    <row r="238" spans="1:26" ht="11.25" customHeight="1">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row>
    <row r="239" spans="1:26" ht="11.25" customHeight="1">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row>
    <row r="240" spans="1:26" ht="11.25" customHeight="1">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row>
    <row r="241" spans="1:26" ht="11.25" customHeight="1">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row>
    <row r="242" spans="1:26" ht="11.25" customHeight="1">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row>
    <row r="243" spans="1:26" ht="11.25" customHeight="1">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row>
    <row r="244" spans="1:26" ht="11.25" customHeight="1">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row>
    <row r="245" spans="1:26" ht="11.25" customHeight="1">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row>
    <row r="246" spans="1:26" ht="11.25" customHeight="1">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row>
    <row r="247" spans="1:26" ht="11.25" customHeight="1">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row>
    <row r="248" spans="1:26" ht="11.25" customHeight="1">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row>
    <row r="249" spans="1:26" ht="11.25" customHeight="1">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row>
    <row r="250" spans="1:26" ht="11.25" customHeight="1">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row>
    <row r="251" spans="1:26" ht="11.25" customHeight="1">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row>
    <row r="252" spans="1:26" ht="11.25" customHeight="1">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row>
    <row r="253" spans="1:26" ht="11.25" customHeight="1">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row>
    <row r="254" spans="1:26" ht="11.25" customHeight="1">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row>
    <row r="255" spans="1:26" ht="11.25" customHeight="1">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row>
    <row r="256" spans="1:26" ht="11.25" customHeight="1">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row>
    <row r="257" spans="1:26" ht="11.25" customHeight="1">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row>
    <row r="258" spans="1:26" ht="11.25" customHeight="1">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row>
    <row r="259" spans="1:26" ht="11.25" customHeight="1">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row>
    <row r="260" spans="1:26" ht="11.25" customHeight="1">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row>
    <row r="261" spans="1:26" ht="11.25" customHeight="1">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row>
    <row r="262" spans="1:26" ht="11.25" customHeight="1">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row>
    <row r="263" spans="1:26" ht="11.25" customHeight="1">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row>
    <row r="264" spans="1:26" ht="11.25" customHeight="1">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row>
    <row r="265" spans="1:26" ht="11.25" customHeight="1">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row>
    <row r="266" spans="1:26" ht="11.25" customHeight="1">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row>
    <row r="267" spans="1:26" ht="11.25" customHeight="1">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row>
    <row r="268" spans="1:26" ht="11.25" customHeight="1">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row>
    <row r="269" spans="1:26" ht="11.25" customHeight="1">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row>
    <row r="270" spans="1:26" ht="11.25" customHeight="1">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row>
    <row r="271" spans="1:26" ht="11.25" customHeight="1">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row>
    <row r="272" spans="1:26" ht="11.25" customHeight="1">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row>
    <row r="273" spans="1:26" ht="11.25" customHeight="1">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row>
    <row r="274" spans="1:26" ht="11.25" customHeight="1">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row>
    <row r="275" spans="1:26" ht="11.25" customHeight="1">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row>
    <row r="276" spans="1:26" ht="11.25" customHeight="1">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row>
    <row r="277" spans="1:26" ht="11.25" customHeight="1">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row>
    <row r="278" spans="1:26" ht="11.25" customHeight="1">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row>
    <row r="279" spans="1:26" ht="11.25" customHeight="1">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row>
    <row r="280" spans="1:26" ht="11.25" customHeight="1">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row>
    <row r="281" spans="1:26" ht="11.25" customHeight="1">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row>
    <row r="282" spans="1:26" ht="11.25" customHeight="1">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row>
    <row r="283" spans="1:26" ht="11.25" customHeight="1">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row>
    <row r="284" spans="1:26" ht="11.25" customHeight="1">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row>
    <row r="285" spans="1:26" ht="11.25" customHeight="1">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row>
    <row r="286" spans="1:26" ht="11.25" customHeight="1">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row>
    <row r="287" spans="1:26" ht="11.25" customHeight="1">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row>
    <row r="288" spans="1:26" ht="11.25" customHeight="1">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row>
    <row r="289" spans="1:26" ht="11.25" customHeight="1">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row>
    <row r="290" spans="1:26" ht="11.25" customHeight="1">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row>
    <row r="291" spans="1:26" ht="11.25" customHeight="1">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row>
    <row r="292" spans="1:26" ht="11.25" customHeight="1">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row>
    <row r="293" spans="1:26" ht="11.25" customHeight="1">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row>
    <row r="294" spans="1:26" ht="11.25" customHeight="1">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row>
    <row r="295" spans="1:26" ht="11.25" customHeight="1">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row>
    <row r="296" spans="1:26" ht="11.25" customHeight="1">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row>
    <row r="297" spans="1:26" ht="11.25" customHeight="1">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row>
    <row r="298" spans="1:26" ht="11.25" customHeight="1">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row>
    <row r="299" spans="1:26" ht="11.25" customHeight="1">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row>
    <row r="300" spans="1:26" ht="11.25" customHeight="1">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row>
    <row r="301" spans="1:26" ht="11.25" customHeight="1">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row>
    <row r="302" spans="1:26" ht="11.25" customHeight="1">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row>
    <row r="303" spans="1:26" ht="11.25" customHeight="1">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row>
    <row r="304" spans="1:26" ht="11.25" customHeight="1">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row>
    <row r="305" spans="1:26" ht="11.25" customHeight="1">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row>
    <row r="306" spans="1:26" ht="11.25" customHeight="1">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row>
    <row r="307" spans="1:26" ht="11.25" customHeight="1">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row>
    <row r="308" spans="1:26" ht="11.25" customHeight="1">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row>
    <row r="309" spans="1:26" ht="11.25" customHeight="1">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row>
    <row r="310" spans="1:26" ht="11.25" customHeight="1">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row>
    <row r="311" spans="1:26" ht="11.25" customHeight="1">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row>
    <row r="312" spans="1:26" ht="11.25" customHeight="1">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row>
    <row r="313" spans="1:26" ht="11.25" customHeight="1">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row>
    <row r="314" spans="1:26" ht="11.25" customHeight="1">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row>
    <row r="315" spans="1:26" ht="11.25" customHeight="1">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row>
    <row r="316" spans="1:26" ht="11.25" customHeight="1">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row>
    <row r="317" spans="1:26" ht="11.25" customHeight="1">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row>
    <row r="318" spans="1:26" ht="11.25" customHeight="1">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row>
    <row r="319" spans="1:26" ht="11.25" customHeight="1">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row>
    <row r="320" spans="1:26" ht="11.25" customHeight="1">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row>
    <row r="321" spans="1:26" ht="11.25" customHeight="1">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row>
    <row r="322" spans="1:26" ht="11.25" customHeight="1">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row>
    <row r="323" spans="1:26" ht="11.25" customHeight="1">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row>
    <row r="324" spans="1:26" ht="11.25" customHeight="1">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row>
    <row r="325" spans="1:26" ht="11.25" customHeight="1">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row>
    <row r="326" spans="1:26" ht="11.25" customHeight="1">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row>
    <row r="327" spans="1:26" ht="11.25" customHeight="1">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row>
    <row r="328" spans="1:26" ht="11.25" customHeight="1">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row>
    <row r="329" spans="1:26" ht="11.25" customHeight="1">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row>
    <row r="330" spans="1:26" ht="11.25" customHeight="1">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row>
    <row r="331" spans="1:26" ht="11.25" customHeight="1">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row>
    <row r="332" spans="1:26" ht="11.25" customHeight="1">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row>
    <row r="333" spans="1:26" ht="11.25" customHeight="1">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row>
    <row r="334" spans="1:26" ht="11.25" customHeight="1">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row>
    <row r="335" spans="1:26" ht="11.25" customHeight="1">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row>
    <row r="336" spans="1:26" ht="11.25" customHeight="1">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row>
    <row r="337" spans="1:26" ht="11.25" customHeight="1">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row>
    <row r="338" spans="1:26" ht="11.25" customHeight="1">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row>
    <row r="339" spans="1:26" ht="11.25" customHeight="1">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row>
    <row r="340" spans="1:26" ht="11.25" customHeight="1">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row>
    <row r="341" spans="1:26" ht="11.25" customHeight="1">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row>
    <row r="342" spans="1:26" ht="11.25" customHeight="1">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row>
    <row r="343" spans="1:26" ht="11.25" customHeight="1">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row>
    <row r="344" spans="1:26" ht="11.25" customHeight="1">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row>
    <row r="345" spans="1:26" ht="11.25" customHeight="1">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row>
    <row r="346" spans="1:26" ht="11.25" customHeight="1">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row>
    <row r="347" spans="1:26" ht="11.25" customHeight="1">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row>
    <row r="348" spans="1:26" ht="11.25" customHeight="1">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row>
    <row r="349" spans="1:26" ht="11.25" customHeight="1">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row>
    <row r="350" spans="1:26" ht="11.25" customHeight="1">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row>
    <row r="351" spans="1:26" ht="11.25" customHeight="1">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row>
    <row r="352" spans="1:26" ht="11.25" customHeight="1">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row>
    <row r="353" spans="1:26" ht="11.25" customHeight="1">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row>
    <row r="354" spans="1:26" ht="11.25" customHeight="1">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row>
    <row r="355" spans="1:26" ht="11.25" customHeight="1">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row>
    <row r="356" spans="1:26" ht="11.25" customHeight="1">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row>
    <row r="357" spans="1:26" ht="11.25" customHeight="1">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row>
    <row r="358" spans="1:26" ht="11.25" customHeight="1">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row>
    <row r="359" spans="1:26" ht="11.25" customHeight="1">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row>
    <row r="360" spans="1:26" ht="11.25" customHeight="1">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row>
    <row r="361" spans="1:26" ht="11.25" customHeight="1">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row>
    <row r="362" spans="1:26" ht="11.25" customHeight="1">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row>
    <row r="363" spans="1:26" ht="11.25" customHeight="1">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row>
    <row r="364" spans="1:26" ht="11.25" customHeight="1">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row>
    <row r="365" spans="1:26" ht="11.25" customHeight="1">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row>
    <row r="366" spans="1:26" ht="11.25" customHeight="1">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row>
    <row r="367" spans="1:26" ht="11.25" customHeight="1">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row>
    <row r="368" spans="1:26" ht="11.25" customHeight="1">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row>
    <row r="369" spans="1:26" ht="11.25" customHeight="1">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row>
    <row r="370" spans="1:26" ht="11.25" customHeight="1">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row>
    <row r="371" spans="1:26" ht="11.25" customHeight="1">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row>
    <row r="372" spans="1:26" ht="11.25" customHeight="1">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row>
    <row r="373" spans="1:26" ht="11.25" customHeight="1">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row>
    <row r="374" spans="1:26" ht="11.25" customHeight="1">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row>
    <row r="375" spans="1:26" ht="11.25" customHeight="1">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row>
    <row r="376" spans="1:26" ht="11.25" customHeight="1">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row>
    <row r="377" spans="1:26" ht="11.25" customHeight="1">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row>
    <row r="378" spans="1:26" ht="11.25" customHeight="1">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row>
    <row r="379" spans="1:26" ht="11.25" customHeight="1">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row>
    <row r="380" spans="1:26" ht="11.25" customHeight="1">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row>
    <row r="381" spans="1:26" ht="11.25" customHeight="1">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row>
    <row r="382" spans="1:26" ht="11.25" customHeight="1">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row>
    <row r="383" spans="1:26" ht="11.25" customHeight="1">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row>
    <row r="384" spans="1:26" ht="11.25" customHeight="1">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row>
    <row r="385" spans="1:26" ht="11.25" customHeight="1">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row>
    <row r="386" spans="1:26" ht="11.25" customHeight="1">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row>
    <row r="387" spans="1:26" ht="11.25" customHeight="1">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row>
    <row r="388" spans="1:26" ht="11.25" customHeight="1">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row>
    <row r="389" spans="1:26" ht="11.25" customHeight="1">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row>
    <row r="390" spans="1:26" ht="11.25" customHeight="1">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row>
    <row r="391" spans="1:26" ht="11.25" customHeight="1">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row>
    <row r="392" spans="1:26" ht="11.25" customHeight="1">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row>
    <row r="393" spans="1:26" ht="11.25" customHeight="1">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row>
    <row r="394" spans="1:26" ht="11.25" customHeight="1">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row>
    <row r="395" spans="1:26" ht="11.25" customHeight="1">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row>
    <row r="396" spans="1:26" ht="11.25" customHeight="1">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row>
    <row r="397" spans="1:26" ht="11.25" customHeight="1">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row>
    <row r="398" spans="1:26" ht="11.25" customHeight="1">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row>
    <row r="399" spans="1:26" ht="11.25" customHeight="1">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row>
    <row r="400" spans="1:26" ht="11.25" customHeight="1">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row>
    <row r="401" spans="1:26" ht="11.25" customHeight="1">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row>
    <row r="402" spans="1:26" ht="11.25" customHeight="1">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row>
    <row r="403" spans="1:26" ht="11.25" customHeight="1">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row>
    <row r="404" spans="1:26" ht="11.25" customHeight="1">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row>
    <row r="405" spans="1:26" ht="11.25" customHeight="1">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row>
    <row r="406" spans="1:26" ht="11.25" customHeight="1">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row>
    <row r="407" spans="1:26" ht="11.25" customHeight="1">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row>
    <row r="408" spans="1:26" ht="11.25" customHeight="1">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row>
    <row r="409" spans="1:26" ht="11.25" customHeight="1">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row>
    <row r="410" spans="1:26" ht="11.25" customHeight="1">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row>
    <row r="411" spans="1:26" ht="11.25" customHeight="1">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row>
    <row r="412" spans="1:26" ht="11.25" customHeight="1">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row>
    <row r="413" spans="1:26" ht="11.25" customHeight="1">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row>
    <row r="414" spans="1:26" ht="11.25" customHeight="1">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row>
    <row r="415" spans="1:26" ht="11.25" customHeight="1">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row>
    <row r="416" spans="1:26" ht="11.25" customHeight="1">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row>
    <row r="417" spans="1:26" ht="11.25" customHeight="1">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row>
    <row r="418" spans="1:26" ht="11.25" customHeight="1">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row>
    <row r="419" spans="1:26" ht="11.25" customHeight="1">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row>
    <row r="420" spans="1:26" ht="11.25" customHeight="1">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row>
    <row r="421" spans="1:26" ht="11.25" customHeight="1">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row>
    <row r="422" spans="1:26" ht="11.25" customHeight="1">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row>
    <row r="423" spans="1:26" ht="11.25" customHeight="1">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row>
    <row r="424" spans="1:26" ht="11.25" customHeight="1">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row>
    <row r="425" spans="1:26" ht="11.25" customHeight="1">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row>
    <row r="426" spans="1:26" ht="11.25" customHeight="1">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row>
    <row r="427" spans="1:26" ht="11.25" customHeight="1">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row>
    <row r="428" spans="1:26" ht="11.25" customHeight="1">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row>
    <row r="429" spans="1:26" ht="11.25" customHeight="1">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row>
    <row r="430" spans="1:26" ht="11.25" customHeight="1">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row>
    <row r="431" spans="1:26" ht="11.25" customHeight="1">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row>
    <row r="432" spans="1:26" ht="11.25" customHeight="1">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row>
    <row r="433" spans="1:26" ht="11.25" customHeight="1">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row>
    <row r="434" spans="1:26" ht="11.25" customHeight="1">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row>
    <row r="435" spans="1:26" ht="11.25" customHeight="1">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row>
    <row r="436" spans="1:26" ht="11.25" customHeight="1">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row>
    <row r="437" spans="1:26" ht="11.25" customHeight="1">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row>
    <row r="438" spans="1:26" ht="11.25" customHeight="1">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row>
    <row r="439" spans="1:26" ht="11.25" customHeight="1">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row>
    <row r="440" spans="1:26" ht="11.25" customHeight="1">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row>
    <row r="441" spans="1:26" ht="11.25" customHeight="1">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row>
    <row r="442" spans="1:26" ht="11.25" customHeight="1">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row>
    <row r="443" spans="1:26" ht="11.25" customHeight="1">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row>
    <row r="444" spans="1:26" ht="11.25" customHeight="1">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row>
    <row r="445" spans="1:26" ht="11.25" customHeight="1">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row>
    <row r="446" spans="1:26" ht="11.25" customHeight="1">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row>
    <row r="447" spans="1:26" ht="11.25" customHeight="1">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row>
    <row r="448" spans="1:26" ht="11.25" customHeight="1">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row>
    <row r="449" spans="1:26" ht="11.25" customHeight="1">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row>
    <row r="450" spans="1:26" ht="11.25" customHeight="1">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row>
    <row r="451" spans="1:26" ht="11.25" customHeight="1">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row>
    <row r="452" spans="1:26" ht="11.25" customHeight="1">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row>
    <row r="453" spans="1:26" ht="11.25" customHeight="1">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row>
    <row r="454" spans="1:26" ht="11.25" customHeight="1">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row>
    <row r="455" spans="1:26" ht="11.25" customHeight="1">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row>
    <row r="456" spans="1:26" ht="11.25" customHeight="1">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row>
    <row r="457" spans="1:26" ht="11.25" customHeight="1">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row>
    <row r="458" spans="1:26" ht="11.25" customHeight="1">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row>
    <row r="459" spans="1:26" ht="11.25" customHeight="1">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row>
    <row r="460" spans="1:26" ht="11.25" customHeight="1">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row>
    <row r="461" spans="1:26" ht="11.25" customHeight="1">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row>
    <row r="462" spans="1:26" ht="11.25" customHeight="1">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row>
    <row r="463" spans="1:26" ht="11.25" customHeight="1">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row>
    <row r="464" spans="1:26" ht="11.25" customHeight="1">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row>
    <row r="465" spans="1:26" ht="11.25" customHeight="1">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row>
    <row r="466" spans="1:26" ht="11.25" customHeight="1">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row>
    <row r="467" spans="1:26" ht="11.25" customHeight="1">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row>
    <row r="468" spans="1:26" ht="11.25" customHeight="1">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row>
    <row r="469" spans="1:26" ht="11.25" customHeight="1">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row>
    <row r="470" spans="1:26" ht="11.25" customHeight="1">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row>
    <row r="471" spans="1:26" ht="11.25" customHeight="1">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row>
    <row r="472" spans="1:26" ht="11.25" customHeight="1">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row>
    <row r="473" spans="1:26" ht="11.25" customHeight="1">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row>
    <row r="474" spans="1:26" ht="11.25" customHeight="1">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row>
    <row r="475" spans="1:26" ht="11.25" customHeight="1">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row>
    <row r="476" spans="1:26" ht="11.25" customHeight="1">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row>
    <row r="477" spans="1:26" ht="11.25" customHeight="1">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row>
    <row r="478" spans="1:26" ht="11.25" customHeight="1">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row>
    <row r="479" spans="1:26" ht="11.25" customHeight="1">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row>
    <row r="480" spans="1:26" ht="11.25" customHeight="1">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row>
    <row r="481" spans="1:26" ht="11.25" customHeight="1">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row>
    <row r="482" spans="1:26" ht="11.25" customHeight="1">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row>
    <row r="483" spans="1:26" ht="11.25" customHeight="1">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row>
    <row r="484" spans="1:26" ht="11.25" customHeight="1">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row>
    <row r="485" spans="1:26" ht="11.25" customHeight="1">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row>
    <row r="486" spans="1:26" ht="11.25" customHeight="1">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row>
    <row r="487" spans="1:26" ht="11.25" customHeight="1">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row>
    <row r="488" spans="1:26" ht="11.25" customHeight="1">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row>
    <row r="489" spans="1:26" ht="11.25" customHeight="1">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row>
    <row r="490" spans="1:26" ht="11.25" customHeight="1">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row>
    <row r="491" spans="1:26" ht="11.25" customHeight="1">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row>
    <row r="492" spans="1:26" ht="11.25" customHeight="1">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row>
    <row r="493" spans="1:26" ht="11.25" customHeight="1">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row>
    <row r="494" spans="1:26" ht="11.25" customHeight="1">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row>
    <row r="495" spans="1:26" ht="11.25" customHeight="1">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row>
    <row r="496" spans="1:26" ht="11.25" customHeight="1">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row>
    <row r="497" spans="1:26" ht="11.25" customHeight="1">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row>
    <row r="498" spans="1:26" ht="11.25" customHeight="1">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row>
    <row r="499" spans="1:26" ht="11.25" customHeight="1">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row>
    <row r="500" spans="1:26" ht="11.25" customHeight="1">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row>
    <row r="501" spans="1:26" ht="11.25" customHeight="1">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row>
    <row r="502" spans="1:26" ht="11.25" customHeight="1">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row>
    <row r="503" spans="1:26" ht="11.25" customHeight="1">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row>
    <row r="504" spans="1:26" ht="11.25" customHeight="1">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row>
    <row r="505" spans="1:26" ht="11.25" customHeight="1">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row>
    <row r="506" spans="1:26" ht="11.25" customHeight="1">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row>
    <row r="507" spans="1:26" ht="11.25" customHeight="1">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row>
    <row r="508" spans="1:26" ht="11.25" customHeight="1">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row>
    <row r="509" spans="1:26" ht="11.25" customHeight="1">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row>
    <row r="510" spans="1:26" ht="11.25" customHeight="1">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row>
    <row r="511" spans="1:26" ht="11.25" customHeight="1">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row>
    <row r="512" spans="1:26" ht="11.25" customHeight="1">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row>
    <row r="513" spans="1:26" ht="11.25" customHeight="1">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row>
    <row r="514" spans="1:26" ht="11.25" customHeight="1">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row>
    <row r="515" spans="1:26" ht="11.25" customHeight="1">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row>
    <row r="516" spans="1:26" ht="11.25" customHeight="1">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row>
    <row r="517" spans="1:26" ht="11.25" customHeight="1">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row>
    <row r="518" spans="1:26" ht="11.25" customHeight="1">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row>
    <row r="519" spans="1:26" ht="11.25" customHeight="1">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row>
    <row r="520" spans="1:26" ht="11.25" customHeight="1">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row>
    <row r="521" spans="1:26" ht="11.25" customHeight="1">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row>
    <row r="522" spans="1:26" ht="11.25" customHeight="1">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row>
    <row r="523" spans="1:26" ht="11.25" customHeight="1">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row>
    <row r="524" spans="1:26" ht="11.25" customHeight="1">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row>
    <row r="525" spans="1:26" ht="11.25" customHeight="1">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row>
    <row r="526" spans="1:26" ht="11.25" customHeight="1">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row>
    <row r="527" spans="1:26" ht="11.25" customHeight="1">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row>
    <row r="528" spans="1:26" ht="11.25" customHeight="1">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row>
    <row r="529" spans="1:26" ht="11.25" customHeight="1">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row>
    <row r="530" spans="1:26" ht="11.25" customHeight="1">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row>
    <row r="531" spans="1:26" ht="11.25" customHeight="1">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row>
    <row r="532" spans="1:26" ht="11.25" customHeight="1">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row>
    <row r="533" spans="1:26" ht="11.25" customHeight="1">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row>
    <row r="534" spans="1:26" ht="11.25" customHeight="1">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row>
    <row r="535" spans="1:26" ht="11.25" customHeight="1">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row>
    <row r="536" spans="1:26" ht="11.25" customHeight="1">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row>
    <row r="537" spans="1:26" ht="11.25" customHeight="1">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row>
    <row r="538" spans="1:26" ht="11.25" customHeight="1">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row>
    <row r="539" spans="1:26" ht="11.25" customHeight="1">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row>
    <row r="540" spans="1:26" ht="11.25" customHeight="1">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row>
    <row r="541" spans="1:26" ht="11.25" customHeight="1">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row>
    <row r="542" spans="1:26" ht="11.25" customHeight="1">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row>
    <row r="543" spans="1:26" ht="11.25" customHeight="1">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row>
    <row r="544" spans="1:26" ht="11.25" customHeight="1">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row>
    <row r="545" spans="1:26" ht="11.25" customHeight="1">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row>
    <row r="546" spans="1:26" ht="11.25" customHeight="1">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row>
    <row r="547" spans="1:26" ht="11.25" customHeight="1">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row>
    <row r="548" spans="1:26" ht="11.25" customHeight="1">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row>
    <row r="549" spans="1:26" ht="11.25" customHeight="1">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row>
    <row r="550" spans="1:26" ht="11.25" customHeight="1">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row>
    <row r="551" spans="1:26" ht="11.25" customHeight="1">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row>
    <row r="552" spans="1:26" ht="11.25" customHeight="1">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row>
    <row r="553" spans="1:26" ht="11.25" customHeight="1">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row>
    <row r="554" spans="1:26" ht="11.25" customHeight="1">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row>
    <row r="555" spans="1:26" ht="11.25" customHeight="1">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row>
    <row r="556" spans="1:26" ht="11.25" customHeight="1">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row>
    <row r="557" spans="1:26" ht="11.25" customHeight="1">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row>
    <row r="558" spans="1:26" ht="11.25" customHeight="1">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row>
    <row r="559" spans="1:26" ht="11.25" customHeight="1">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row>
    <row r="560" spans="1:26" ht="11.25" customHeight="1">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row>
    <row r="561" spans="1:26" ht="11.25" customHeight="1">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row>
    <row r="562" spans="1:26" ht="11.25" customHeight="1">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row>
    <row r="563" spans="1:26" ht="11.25" customHeight="1">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row>
    <row r="564" spans="1:26" ht="11.25" customHeight="1">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row>
    <row r="565" spans="1:26" ht="11.25" customHeight="1">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row>
    <row r="566" spans="1:26" ht="11.25" customHeight="1">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row>
    <row r="567" spans="1:26" ht="11.25" customHeight="1">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row>
    <row r="568" spans="1:26" ht="11.25" customHeight="1">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row>
    <row r="569" spans="1:26" ht="11.25" customHeight="1">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row>
    <row r="570" spans="1:26" ht="11.25" customHeight="1">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row>
    <row r="571" spans="1:26" ht="11.25" customHeight="1">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row>
    <row r="572" spans="1:26" ht="11.25" customHeight="1">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row>
    <row r="573" spans="1:26" ht="11.25" customHeight="1">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row>
    <row r="574" spans="1:26" ht="11.25" customHeight="1">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row>
    <row r="575" spans="1:26" ht="11.25" customHeight="1">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row>
    <row r="576" spans="1:26" ht="11.25" customHeight="1">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row>
    <row r="577" spans="1:26" ht="11.25" customHeight="1">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row>
    <row r="578" spans="1:26" ht="11.25" customHeight="1">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row>
    <row r="579" spans="1:26" ht="11.25" customHeight="1">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row>
    <row r="580" spans="1:26" ht="11.25" customHeight="1">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row>
    <row r="581" spans="1:26" ht="11.25" customHeight="1">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row>
    <row r="582" spans="1:26" ht="11.25" customHeight="1">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row>
    <row r="583" spans="1:26" ht="11.25" customHeight="1">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row>
    <row r="584" spans="1:26" ht="11.25" customHeight="1">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row>
    <row r="585" spans="1:26" ht="11.25" customHeight="1">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row>
    <row r="586" spans="1:26" ht="11.25" customHeight="1">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row>
    <row r="587" spans="1:26" ht="11.25" customHeight="1">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row>
    <row r="588" spans="1:26" ht="11.25" customHeight="1">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row>
    <row r="589" spans="1:26" ht="11.25" customHeight="1">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row>
    <row r="590" spans="1:26" ht="11.25" customHeight="1">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row>
    <row r="591" spans="1:26" ht="11.25" customHeight="1">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row>
    <row r="592" spans="1:26" ht="11.25" customHeight="1">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row>
    <row r="593" spans="1:26" ht="11.25" customHeight="1">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row>
    <row r="594" spans="1:26" ht="11.25" customHeight="1">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row>
    <row r="595" spans="1:26" ht="11.25" customHeight="1">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row>
    <row r="596" spans="1:26" ht="11.25" customHeight="1">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row>
    <row r="597" spans="1:26" ht="11.25" customHeight="1">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row>
    <row r="598" spans="1:26" ht="11.25" customHeight="1">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row>
    <row r="599" spans="1:26" ht="11.25" customHeight="1">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row>
    <row r="600" spans="1:26" ht="11.25" customHeight="1">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row>
    <row r="601" spans="1:26" ht="11.25" customHeight="1">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row>
    <row r="602" spans="1:26" ht="11.25" customHeight="1">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row>
    <row r="603" spans="1:26" ht="11.25" customHeight="1">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row>
    <row r="604" spans="1:26" ht="11.25" customHeight="1">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row>
    <row r="605" spans="1:26" ht="11.25" customHeight="1">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row>
    <row r="606" spans="1:26" ht="11.25" customHeight="1">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row>
    <row r="607" spans="1:26" ht="11.25" customHeight="1">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row>
    <row r="608" spans="1:26" ht="11.25" customHeight="1">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row>
    <row r="609" spans="1:26" ht="11.25" customHeight="1">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row>
    <row r="610" spans="1:26" ht="11.25" customHeight="1">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row>
    <row r="611" spans="1:26" ht="11.25" customHeight="1">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row>
    <row r="612" spans="1:26" ht="11.25" customHeight="1">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row>
    <row r="613" spans="1:26" ht="11.25" customHeight="1">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row>
    <row r="614" spans="1:26" ht="11.25" customHeight="1">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row>
    <row r="615" spans="1:26" ht="11.25" customHeight="1">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row>
    <row r="616" spans="1:26" ht="11.25" customHeight="1">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row>
    <row r="617" spans="1:26" ht="11.25" customHeight="1">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row>
    <row r="618" spans="1:26" ht="11.25" customHeight="1">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row>
    <row r="619" spans="1:26" ht="11.25" customHeight="1">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row>
    <row r="620" spans="1:26" ht="11.25" customHeight="1">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row>
    <row r="621" spans="1:26" ht="11.25" customHeight="1">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row>
    <row r="622" spans="1:26" ht="11.25" customHeight="1">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row>
    <row r="623" spans="1:26" ht="11.25" customHeight="1">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row>
    <row r="624" spans="1:26" ht="11.25" customHeight="1">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row>
    <row r="625" spans="1:26" ht="11.25" customHeight="1">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row>
    <row r="626" spans="1:26" ht="11.25" customHeight="1">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row>
    <row r="627" spans="1:26" ht="11.25" customHeight="1">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row>
    <row r="628" spans="1:26" ht="11.25" customHeight="1">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row>
    <row r="629" spans="1:26" ht="11.25" customHeight="1">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row>
    <row r="630" spans="1:26" ht="11.25" customHeight="1">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row>
    <row r="631" spans="1:26" ht="11.25" customHeight="1">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row>
    <row r="632" spans="1:26" ht="11.25" customHeight="1">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row>
    <row r="633" spans="1:26" ht="11.25" customHeight="1">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row>
    <row r="634" spans="1:26" ht="11.25" customHeight="1">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row>
    <row r="635" spans="1:26" ht="11.25" customHeight="1">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row>
    <row r="636" spans="1:26" ht="11.25" customHeight="1">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row>
    <row r="637" spans="1:26" ht="11.25" customHeight="1">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row>
    <row r="638" spans="1:26" ht="11.25" customHeight="1">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row>
    <row r="639" spans="1:26" ht="11.25" customHeight="1">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row>
    <row r="640" spans="1:26" ht="11.25" customHeight="1">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row>
    <row r="641" spans="1:26" ht="11.25" customHeight="1">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row>
    <row r="642" spans="1:26" ht="11.25" customHeight="1">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row>
    <row r="643" spans="1:26" ht="11.25" customHeight="1">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row>
    <row r="644" spans="1:26" ht="11.25" customHeight="1">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row>
    <row r="645" spans="1:26" ht="11.25" customHeight="1">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row>
    <row r="646" spans="1:26" ht="11.25" customHeight="1">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row>
    <row r="647" spans="1:26" ht="11.25" customHeight="1">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row>
    <row r="648" spans="1:26" ht="11.25" customHeight="1">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row>
    <row r="649" spans="1:26" ht="11.25" customHeight="1">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row>
    <row r="650" spans="1:26" ht="11.25" customHeight="1">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row>
    <row r="651" spans="1:26" ht="11.25" customHeight="1">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row>
    <row r="652" spans="1:26" ht="11.25" customHeight="1">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row>
    <row r="653" spans="1:26" ht="11.25" customHeight="1">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row>
    <row r="654" spans="1:26" ht="11.25" customHeight="1">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row>
    <row r="655" spans="1:26" ht="11.25" customHeight="1">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row>
    <row r="656" spans="1:26" ht="11.25" customHeight="1">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row>
    <row r="657" spans="1:26" ht="11.25" customHeight="1">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row>
    <row r="658" spans="1:26" ht="11.25" customHeight="1">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row>
    <row r="659" spans="1:26" ht="11.25" customHeight="1">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row>
    <row r="660" spans="1:26" ht="11.25" customHeight="1">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row>
    <row r="661" spans="1:26" ht="11.25" customHeight="1">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row>
    <row r="662" spans="1:26" ht="11.25" customHeight="1">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row>
    <row r="663" spans="1:26" ht="11.25" customHeight="1">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row>
    <row r="664" spans="1:26" ht="11.25" customHeight="1">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row>
    <row r="665" spans="1:26" ht="11.25" customHeight="1">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row>
    <row r="666" spans="1:26" ht="11.25" customHeight="1">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row>
    <row r="667" spans="1:26" ht="11.25" customHeight="1">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row>
    <row r="668" spans="1:26" ht="11.25" customHeight="1">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row>
    <row r="669" spans="1:26" ht="11.25" customHeight="1">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row>
    <row r="670" spans="1:26" ht="11.25" customHeight="1">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row>
    <row r="671" spans="1:26" ht="11.25" customHeight="1">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row>
    <row r="672" spans="1:26" ht="11.25" customHeight="1">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row>
    <row r="673" spans="1:26" ht="11.25" customHeight="1">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row>
    <row r="674" spans="1:26" ht="11.25" customHeight="1">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row>
    <row r="675" spans="1:26" ht="11.25" customHeight="1">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row>
    <row r="676" spans="1:26" ht="11.25" customHeight="1">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row>
    <row r="677" spans="1:26" ht="11.25" customHeight="1">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row>
    <row r="678" spans="1:26" ht="11.25" customHeight="1">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row>
    <row r="679" spans="1:26" ht="11.25" customHeight="1">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row>
    <row r="680" spans="1:26" ht="11.25" customHeight="1">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row>
    <row r="681" spans="1:26" ht="11.25" customHeight="1">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row>
    <row r="682" spans="1:26" ht="11.25" customHeight="1">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row>
    <row r="683" spans="1:26" ht="11.25" customHeight="1">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row>
    <row r="684" spans="1:26" ht="11.25" customHeight="1">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row>
    <row r="685" spans="1:26" ht="11.25" customHeight="1">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row>
    <row r="686" spans="1:26" ht="11.25" customHeight="1">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row>
    <row r="687" spans="1:26" ht="11.25" customHeight="1">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row>
    <row r="688" spans="1:26" ht="11.25" customHeight="1">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row>
    <row r="689" spans="1:26" ht="11.25" customHeight="1">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row>
    <row r="690" spans="1:26" ht="11.25" customHeight="1">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row>
    <row r="691" spans="1:26" ht="11.25" customHeight="1">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row>
    <row r="692" spans="1:26" ht="11.25" customHeight="1">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row>
    <row r="693" spans="1:26" ht="11.25" customHeight="1">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row>
    <row r="694" spans="1:26" ht="11.25" customHeight="1">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row>
    <row r="695" spans="1:26" ht="11.25" customHeight="1">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row>
    <row r="696" spans="1:26" ht="11.25" customHeight="1">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row>
    <row r="697" spans="1:26" ht="11.25" customHeight="1">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row>
    <row r="698" spans="1:26" ht="11.25" customHeight="1">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row>
    <row r="699" spans="1:26" ht="11.25" customHeight="1">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row>
    <row r="700" spans="1:26" ht="11.25" customHeight="1">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row>
    <row r="701" spans="1:26" ht="11.25" customHeight="1">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row>
    <row r="702" spans="1:26" ht="11.25" customHeight="1">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row>
    <row r="703" spans="1:26" ht="11.25" customHeight="1">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row>
    <row r="704" spans="1:26" ht="11.25" customHeight="1">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row>
    <row r="705" spans="1:26" ht="11.25" customHeight="1">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row>
    <row r="706" spans="1:26" ht="11.25" customHeight="1">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row>
    <row r="707" spans="1:26" ht="11.25" customHeight="1">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row>
    <row r="708" spans="1:26" ht="11.25" customHeight="1">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row>
    <row r="709" spans="1:26" ht="11.25" customHeight="1">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row>
    <row r="710" spans="1:26" ht="11.25" customHeight="1">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row>
    <row r="711" spans="1:26" ht="11.25" customHeight="1">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row>
    <row r="712" spans="1:26" ht="11.25" customHeight="1">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row>
    <row r="713" spans="1:26" ht="11.25" customHeight="1">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row>
    <row r="714" spans="1:26" ht="11.25" customHeight="1">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row>
    <row r="715" spans="1:26" ht="11.25" customHeight="1">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row>
    <row r="716" spans="1:26" ht="11.25" customHeight="1">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row>
    <row r="717" spans="1:26" ht="11.25" customHeight="1">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row>
    <row r="718" spans="1:26" ht="11.25" customHeight="1">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row>
    <row r="719" spans="1:26" ht="11.25" customHeight="1">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row>
    <row r="720" spans="1:26" ht="11.25" customHeight="1">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row>
    <row r="721" spans="1:26" ht="11.25" customHeight="1">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row>
    <row r="722" spans="1:26" ht="11.25" customHeight="1">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row>
    <row r="723" spans="1:26" ht="11.25" customHeight="1">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row>
    <row r="724" spans="1:26" ht="11.25" customHeight="1">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row>
    <row r="725" spans="1:26" ht="11.25" customHeight="1">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row>
    <row r="726" spans="1:26" ht="11.25" customHeight="1">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row>
    <row r="727" spans="1:26" ht="11.25" customHeight="1">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row>
    <row r="728" spans="1:26" ht="11.25" customHeight="1">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row>
    <row r="729" spans="1:26" ht="11.25" customHeight="1">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row>
    <row r="730" spans="1:26" ht="11.25" customHeight="1">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row>
    <row r="731" spans="1:26" ht="11.25" customHeight="1">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row>
    <row r="732" spans="1:26" ht="11.25" customHeight="1">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row>
    <row r="733" spans="1:26" ht="11.25" customHeight="1">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row>
    <row r="734" spans="1:26" ht="11.25" customHeight="1">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row>
    <row r="735" spans="1:26" ht="11.25" customHeight="1">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row>
    <row r="736" spans="1:26" ht="11.25" customHeight="1">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row>
    <row r="737" spans="1:26" ht="11.25" customHeight="1">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row>
    <row r="738" spans="1:26" ht="11.25" customHeight="1">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row>
    <row r="739" spans="1:26" ht="11.25" customHeight="1">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row>
    <row r="740" spans="1:26" ht="11.25" customHeight="1">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row>
    <row r="741" spans="1:26" ht="11.25" customHeight="1">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row>
    <row r="742" spans="1:26" ht="11.25" customHeight="1">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row>
    <row r="743" spans="1:26" ht="11.25" customHeight="1">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row>
    <row r="744" spans="1:26" ht="11.25" customHeight="1">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row>
    <row r="745" spans="1:26" ht="11.25" customHeight="1">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row>
    <row r="746" spans="1:26" ht="11.25" customHeight="1">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row>
    <row r="747" spans="1:26" ht="11.25" customHeight="1">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row>
    <row r="748" spans="1:26" ht="11.25" customHeight="1">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row>
    <row r="749" spans="1:26" ht="11.25" customHeight="1">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row>
    <row r="750" spans="1:26" ht="11.25" customHeight="1">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row>
    <row r="751" spans="1:26" ht="11.25" customHeight="1">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row>
    <row r="752" spans="1:26" ht="11.25" customHeight="1">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row>
    <row r="753" spans="1:26" ht="11.25" customHeight="1">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row>
    <row r="754" spans="1:26" ht="11.25" customHeight="1">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row>
    <row r="755" spans="1:26" ht="11.25" customHeight="1">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row>
    <row r="756" spans="1:26" ht="11.25" customHeight="1">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row>
    <row r="757" spans="1:26" ht="11.25" customHeight="1">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row>
    <row r="758" spans="1:26" ht="11.25" customHeight="1">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row>
    <row r="759" spans="1:26" ht="11.25" customHeight="1">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row>
    <row r="760" spans="1:26" ht="11.25" customHeight="1">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row>
    <row r="761" spans="1:26" ht="11.25" customHeight="1">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row>
    <row r="762" spans="1:26" ht="11.25" customHeight="1">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row>
    <row r="763" spans="1:26" ht="11.25" customHeight="1">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row>
    <row r="764" spans="1:26" ht="11.25" customHeight="1">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row>
    <row r="765" spans="1:26" ht="11.25" customHeight="1">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row>
    <row r="766" spans="1:26" ht="11.25" customHeight="1">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row>
    <row r="767" spans="1:26" ht="11.25" customHeight="1">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row>
    <row r="768" spans="1:26" ht="11.25" customHeight="1">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row>
    <row r="769" spans="1:26" ht="11.25" customHeight="1">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row>
    <row r="770" spans="1:26" ht="11.25" customHeight="1">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row>
    <row r="771" spans="1:26" ht="11.25" customHeight="1">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row>
    <row r="772" spans="1:26" ht="11.25" customHeight="1">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row>
    <row r="773" spans="1:26" ht="11.25" customHeight="1">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row>
    <row r="774" spans="1:26" ht="11.25" customHeight="1">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row>
    <row r="775" spans="1:26" ht="11.25" customHeight="1">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row>
    <row r="776" spans="1:26" ht="11.25" customHeight="1">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row>
    <row r="777" spans="1:26" ht="11.25" customHeight="1">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row>
    <row r="778" spans="1:26" ht="11.25" customHeight="1">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row>
    <row r="779" spans="1:26" ht="11.25" customHeight="1">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row>
    <row r="780" spans="1:26" ht="11.25" customHeight="1">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row>
    <row r="781" spans="1:26" ht="11.25" customHeight="1">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row>
    <row r="782" spans="1:26" ht="11.25" customHeight="1">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row>
    <row r="783" spans="1:26" ht="11.25" customHeight="1">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row>
    <row r="784" spans="1:26" ht="11.25" customHeight="1">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row>
    <row r="785" spans="1:26" ht="11.25" customHeight="1">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row>
    <row r="786" spans="1:26" ht="11.25" customHeight="1">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row>
    <row r="787" spans="1:26" ht="11.25" customHeight="1">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row>
    <row r="788" spans="1:26" ht="11.25" customHeight="1">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row>
    <row r="789" spans="1:26" ht="11.25" customHeight="1">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row>
    <row r="790" spans="1:26" ht="11.25" customHeight="1">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row>
    <row r="791" spans="1:26" ht="11.25" customHeight="1">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row>
    <row r="792" spans="1:26" ht="11.25" customHeight="1">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row>
    <row r="793" spans="1:26" ht="11.25" customHeight="1">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row>
    <row r="794" spans="1:26" ht="11.25" customHeight="1">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row>
    <row r="795" spans="1:26" ht="11.25" customHeight="1">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row>
    <row r="796" spans="1:26" ht="11.25" customHeight="1">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row>
    <row r="797" spans="1:26" ht="11.25" customHeight="1">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row>
    <row r="798" spans="1:26" ht="11.25" customHeight="1">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row>
    <row r="799" spans="1:26" ht="11.25" customHeight="1">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row>
    <row r="800" spans="1:26" ht="11.25" customHeight="1">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row>
    <row r="801" spans="1:26" ht="11.25" customHeight="1">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row>
    <row r="802" spans="1:26" ht="11.25" customHeight="1">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row>
    <row r="803" spans="1:26" ht="11.25" customHeight="1">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row>
    <row r="804" spans="1:26" ht="11.25" customHeight="1">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row>
    <row r="805" spans="1:26" ht="11.25" customHeight="1">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row>
    <row r="806" spans="1:26" ht="11.25" customHeight="1">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row>
    <row r="807" spans="1:26" ht="11.25" customHeight="1">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row>
    <row r="808" spans="1:26" ht="11.25" customHeight="1">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row>
    <row r="809" spans="1:26" ht="11.25" customHeight="1">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row>
    <row r="810" spans="1:26" ht="11.25" customHeight="1">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row>
    <row r="811" spans="1:26" ht="11.25" customHeight="1">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row>
    <row r="812" spans="1:26" ht="11.25" customHeight="1">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row>
    <row r="813" spans="1:26" ht="11.25" customHeight="1">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row>
    <row r="814" spans="1:26" ht="11.25" customHeight="1">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row>
    <row r="815" spans="1:26" ht="11.25" customHeight="1">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row>
    <row r="816" spans="1:26" ht="11.25" customHeight="1">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row>
    <row r="817" spans="1:26" ht="11.25" customHeight="1">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row>
    <row r="818" spans="1:26" ht="11.25" customHeight="1">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row>
    <row r="819" spans="1:26" ht="11.25" customHeight="1">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row>
    <row r="820" spans="1:26" ht="11.25" customHeight="1">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row>
    <row r="821" spans="1:26" ht="11.25" customHeight="1">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row>
    <row r="822" spans="1:26" ht="11.25" customHeight="1">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row>
    <row r="823" spans="1:26" ht="11.25" customHeight="1">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row>
    <row r="824" spans="1:26" ht="11.25" customHeight="1">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row>
    <row r="825" spans="1:26" ht="11.25" customHeight="1">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row>
    <row r="826" spans="1:26" ht="11.25" customHeight="1">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row>
    <row r="827" spans="1:26" ht="11.25" customHeight="1">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row>
    <row r="828" spans="1:26" ht="11.25" customHeight="1">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row>
    <row r="829" spans="1:26" ht="11.25" customHeight="1">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row>
    <row r="830" spans="1:26" ht="11.25" customHeight="1">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row>
    <row r="831" spans="1:26" ht="11.25" customHeight="1">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row>
    <row r="832" spans="1:26" ht="11.25" customHeight="1">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row>
    <row r="833" spans="1:26" ht="11.25" customHeight="1">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row>
    <row r="834" spans="1:26" ht="11.25" customHeight="1">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row>
    <row r="835" spans="1:26" ht="11.25" customHeight="1">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row>
    <row r="836" spans="1:26" ht="11.25" customHeight="1">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row>
    <row r="837" spans="1:26" ht="11.25" customHeight="1">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row>
    <row r="838" spans="1:26" ht="11.25" customHeight="1">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row>
    <row r="839" spans="1:26" ht="11.25" customHeight="1">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row>
    <row r="840" spans="1:26" ht="11.25" customHeight="1">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row>
    <row r="841" spans="1:26" ht="11.25" customHeight="1">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row>
    <row r="842" spans="1:26" ht="11.25" customHeight="1">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row>
    <row r="843" spans="1:26" ht="11.25" customHeight="1">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row>
    <row r="844" spans="1:26" ht="11.25" customHeight="1">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row>
    <row r="845" spans="1:26" ht="11.25" customHeight="1">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row>
    <row r="846" spans="1:26" ht="11.25" customHeight="1">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row>
    <row r="847" spans="1:26" ht="11.25" customHeight="1">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row>
    <row r="848" spans="1:26" ht="11.25" customHeight="1">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row>
    <row r="849" spans="1:26" ht="11.25" customHeight="1">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row>
    <row r="850" spans="1:26" ht="11.25" customHeight="1">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row>
    <row r="851" spans="1:26" ht="11.25" customHeight="1">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row>
    <row r="852" spans="1:26" ht="11.25" customHeight="1">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row>
    <row r="853" spans="1:26" ht="11.25" customHeight="1">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row>
    <row r="854" spans="1:26" ht="11.25" customHeight="1">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row>
    <row r="855" spans="1:26" ht="11.25" customHeight="1">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row>
    <row r="856" spans="1:26" ht="11.25" customHeight="1">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row>
    <row r="857" spans="1:26" ht="11.25" customHeight="1">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row>
    <row r="858" spans="1:26" ht="11.25" customHeight="1">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row>
    <row r="859" spans="1:26" ht="11.25" customHeight="1">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row>
    <row r="860" spans="1:26" ht="11.25" customHeight="1">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row>
    <row r="861" spans="1:26" ht="11.25" customHeight="1">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row>
    <row r="862" spans="1:26" ht="11.25" customHeight="1">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row>
    <row r="863" spans="1:26" ht="11.25" customHeight="1">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row>
    <row r="864" spans="1:26" ht="11.25" customHeight="1">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row>
    <row r="865" spans="1:26" ht="11.25" customHeight="1">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row>
    <row r="866" spans="1:26" ht="11.25" customHeight="1">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row>
    <row r="867" spans="1:26" ht="11.25" customHeight="1">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row>
    <row r="868" spans="1:26" ht="11.25" customHeight="1">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row>
    <row r="869" spans="1:26" ht="11.25" customHeight="1">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row>
    <row r="870" spans="1:26" ht="11.25" customHeight="1">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row>
    <row r="871" spans="1:26" ht="11.25" customHeight="1">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row>
    <row r="872" spans="1:26" ht="11.25" customHeight="1">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row>
    <row r="873" spans="1:26" ht="11.25" customHeight="1">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row>
    <row r="874" spans="1:26" ht="11.25" customHeight="1">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row>
    <row r="875" spans="1:26" ht="11.25" customHeight="1">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row>
    <row r="876" spans="1:26" ht="11.25" customHeight="1">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row>
    <row r="877" spans="1:26" ht="11.25" customHeight="1">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row>
    <row r="878" spans="1:26" ht="11.25" customHeight="1">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row>
    <row r="879" spans="1:26" ht="11.25" customHeight="1">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row>
    <row r="880" spans="1:26" ht="11.25" customHeight="1">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row>
    <row r="881" spans="1:26" ht="11.25" customHeight="1">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row>
    <row r="882" spans="1:26" ht="11.25" customHeight="1">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row>
    <row r="883" spans="1:26" ht="11.25" customHeight="1">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row>
    <row r="884" spans="1:26" ht="11.25" customHeight="1">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row>
    <row r="885" spans="1:26" ht="11.25" customHeight="1">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row>
    <row r="886" spans="1:26" ht="11.25" customHeight="1">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row>
    <row r="887" spans="1:26" ht="11.25" customHeight="1">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row>
    <row r="888" spans="1:26" ht="11.25" customHeight="1">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row>
    <row r="889" spans="1:26" ht="11.25" customHeight="1">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row>
    <row r="890" spans="1:26" ht="11.25" customHeight="1">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row>
    <row r="891" spans="1:26" ht="11.25" customHeight="1">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row>
    <row r="892" spans="1:26" ht="11.25" customHeight="1">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row>
    <row r="893" spans="1:26" ht="11.25" customHeight="1">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row>
    <row r="894" spans="1:26" ht="11.25" customHeight="1">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row>
    <row r="895" spans="1:26" ht="11.25" customHeight="1">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row>
    <row r="896" spans="1:26" ht="11.25" customHeight="1">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row>
    <row r="897" spans="1:26" ht="11.25" customHeight="1">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row>
    <row r="898" spans="1:26" ht="11.25" customHeight="1">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row>
    <row r="899" spans="1:26" ht="11.25" customHeight="1">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row>
    <row r="900" spans="1:26" ht="11.25" customHeight="1">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row>
    <row r="901" spans="1:26" ht="11.25" customHeight="1">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row>
    <row r="902" spans="1:26" ht="11.25" customHeight="1">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row>
    <row r="903" spans="1:26" ht="11.25" customHeight="1">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row>
    <row r="904" spans="1:26" ht="11.25" customHeight="1">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row>
    <row r="905" spans="1:26" ht="11.25" customHeight="1">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row>
    <row r="906" spans="1:26" ht="11.25" customHeight="1">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row>
    <row r="907" spans="1:26" ht="11.25" customHeight="1">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row>
    <row r="908" spans="1:26" ht="11.25" customHeight="1">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row>
    <row r="909" spans="1:26" ht="11.25" customHeight="1">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row>
    <row r="910" spans="1:26" ht="11.25" customHeight="1">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row>
    <row r="911" spans="1:26" ht="11.25" customHeight="1">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row>
    <row r="912" spans="1:26" ht="11.25" customHeight="1">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row>
    <row r="913" spans="1:26" ht="11.25" customHeight="1">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row>
    <row r="914" spans="1:26" ht="11.25" customHeight="1">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row>
    <row r="915" spans="1:26" ht="11.25" customHeight="1">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row>
    <row r="916" spans="1:26" ht="11.25" customHeight="1">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row>
    <row r="917" spans="1:26" ht="11.25" customHeight="1">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row>
    <row r="918" spans="1:26" ht="11.25" customHeight="1">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row>
    <row r="919" spans="1:26" ht="11.25" customHeight="1">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row>
    <row r="920" spans="1:26" ht="11.25" customHeight="1">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row>
    <row r="921" spans="1:26" ht="11.25" customHeight="1">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row>
    <row r="922" spans="1:26" ht="11.25" customHeight="1">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row>
    <row r="923" spans="1:26" ht="11.25" customHeight="1">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row>
    <row r="924" spans="1:26" ht="11.25" customHeight="1">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row>
    <row r="925" spans="1:26" ht="11.25" customHeight="1">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row>
    <row r="926" spans="1:26" ht="11.25" customHeight="1">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row>
    <row r="927" spans="1:26" ht="11.25" customHeight="1">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row>
    <row r="928" spans="1:26" ht="11.25" customHeight="1">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row>
    <row r="929" spans="1:26" ht="11.25" customHeight="1">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row>
    <row r="930" spans="1:26" ht="11.25" customHeight="1">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row>
    <row r="931" spans="1:26" ht="11.25" customHeight="1">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row>
    <row r="932" spans="1:26" ht="11.25" customHeight="1">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row>
    <row r="933" spans="1:26" ht="11.25" customHeight="1">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row>
    <row r="934" spans="1:26" ht="11.25" customHeight="1">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row>
    <row r="935" spans="1:26" ht="11.25" customHeight="1">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row>
    <row r="936" spans="1:26" ht="11.25" customHeight="1">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row>
    <row r="937" spans="1:26" ht="11.25" customHeight="1">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row>
    <row r="938" spans="1:26" ht="11.25" customHeight="1">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row>
    <row r="939" spans="1:26" ht="11.25" customHeight="1">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row>
    <row r="940" spans="1:26" ht="11.25" customHeight="1">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row>
    <row r="941" spans="1:26" ht="11.25" customHeight="1">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row>
    <row r="942" spans="1:26" ht="11.25" customHeight="1">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row>
    <row r="943" spans="1:26" ht="11.25" customHeight="1">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row>
    <row r="944" spans="1:26" ht="11.25" customHeight="1">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row>
    <row r="945" spans="1:26" ht="11.25" customHeight="1">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row>
    <row r="946" spans="1:26" ht="11.25" customHeight="1">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row>
    <row r="947" spans="1:26" ht="11.25" customHeight="1">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row>
    <row r="948" spans="1:26" ht="11.25" customHeight="1">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row>
    <row r="949" spans="1:26" ht="11.25" customHeight="1">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row>
    <row r="950" spans="1:26" ht="11.25" customHeight="1">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row>
    <row r="951" spans="1:26" ht="11.25" customHeight="1">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row>
    <row r="952" spans="1:26" ht="11.25" customHeight="1">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row>
    <row r="953" spans="1:26" ht="11.25" customHeight="1">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row>
    <row r="954" spans="1:26" ht="11.25" customHeight="1">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row>
    <row r="955" spans="1:26" ht="11.25" customHeight="1">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row>
    <row r="956" spans="1:26" ht="11.25" customHeight="1">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row>
    <row r="957" spans="1:26" ht="11.25" customHeight="1">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row>
    <row r="958" spans="1:26" ht="11.25" customHeight="1">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row>
    <row r="959" spans="1:26" ht="11.25" customHeight="1">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row>
    <row r="960" spans="1:26" ht="11.25" customHeight="1">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row>
    <row r="961" spans="1:26" ht="11.25" customHeight="1">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row>
    <row r="962" spans="1:26" ht="11.25" customHeight="1">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row>
    <row r="963" spans="1:26" ht="11.25" customHeight="1">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row>
    <row r="964" spans="1:26" ht="11.25" customHeight="1">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row>
    <row r="965" spans="1:26" ht="11.25" customHeight="1">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row>
    <row r="966" spans="1:26" ht="11.25" customHeight="1">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row>
    <row r="967" spans="1:26" ht="11.25" customHeight="1">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row>
    <row r="968" spans="1:26" ht="11.25" customHeight="1">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row>
    <row r="969" spans="1:26" ht="11.25" customHeight="1">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row>
    <row r="970" spans="1:26" ht="11.25" customHeight="1">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row>
    <row r="971" spans="1:26" ht="11.25" customHeight="1">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row>
    <row r="972" spans="1:26" ht="11.25" customHeight="1">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row>
    <row r="973" spans="1:26" ht="11.25" customHeight="1">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row>
    <row r="974" spans="1:26" ht="11.25" customHeight="1">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row>
    <row r="975" spans="1:26" ht="11.25" customHeight="1">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row>
    <row r="976" spans="1:26" ht="11.25" customHeight="1">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row>
    <row r="977" spans="1:26" ht="11.25" customHeight="1">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row>
    <row r="978" spans="1:26" ht="11.25" customHeight="1">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row>
    <row r="979" spans="1:26" ht="11.25" customHeight="1">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row>
    <row r="980" spans="1:26" ht="11.25" customHeight="1">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row>
    <row r="981" spans="1:26" ht="11.25" customHeight="1">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row>
    <row r="982" spans="1:26" ht="11.25" customHeight="1">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row>
    <row r="983" spans="1:26" ht="11.25" customHeight="1">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row>
    <row r="984" spans="1:26" ht="11.25" customHeight="1">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row>
    <row r="985" spans="1:26" ht="11.25" customHeight="1">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row>
    <row r="986" spans="1:26" ht="11.25" customHeight="1">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row>
    <row r="987" spans="1:26" ht="11.25" customHeight="1">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row>
    <row r="988" spans="1:26" ht="11.25" customHeight="1">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row>
    <row r="989" spans="1:26" ht="11.25" customHeight="1">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row>
    <row r="990" spans="1:26" ht="11.25" customHeight="1">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row>
    <row r="991" spans="1:26" ht="11.25" customHeight="1">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row>
    <row r="992" spans="1:26" ht="11.25" customHeight="1">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row>
    <row r="993" spans="1:26" ht="11.25" customHeight="1">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row>
    <row r="994" spans="1:26" ht="11.25" customHeight="1">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row>
    <row r="995" spans="1:26" ht="11.25" customHeight="1">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row>
    <row r="996" spans="1:26" ht="11.25" customHeight="1">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row>
    <row r="997" spans="1:26" ht="11.25" customHeight="1">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row>
    <row r="998" spans="1:26" ht="11.25" customHeight="1">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row>
    <row r="999" spans="1:26" ht="11.25" customHeight="1">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row>
    <row r="1000" spans="1:26" ht="11.25" customHeight="1">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row>
    <row r="1001" spans="1:26" ht="11.25" customHeight="1">
      <c r="A1001" s="295"/>
      <c r="B1001" s="295"/>
      <c r="C1001" s="295"/>
      <c r="D1001" s="295"/>
      <c r="E1001" s="295"/>
      <c r="F1001" s="295"/>
      <c r="G1001" s="295"/>
      <c r="H1001" s="295"/>
      <c r="I1001" s="295"/>
      <c r="J1001" s="295"/>
      <c r="K1001" s="295"/>
      <c r="L1001" s="295"/>
      <c r="M1001" s="295"/>
      <c r="N1001" s="295"/>
      <c r="O1001" s="295"/>
      <c r="P1001" s="295"/>
      <c r="Q1001" s="295"/>
      <c r="R1001" s="295"/>
      <c r="S1001" s="295"/>
      <c r="T1001" s="295"/>
      <c r="U1001" s="295"/>
      <c r="V1001" s="295"/>
      <c r="W1001" s="295"/>
      <c r="X1001" s="295"/>
      <c r="Y1001" s="295"/>
      <c r="Z1001" s="295"/>
    </row>
  </sheetData>
  <mergeCells count="17">
    <mergeCell ref="F1:F2"/>
    <mergeCell ref="G1:G2"/>
    <mergeCell ref="O1:O2"/>
    <mergeCell ref="P1:P2"/>
    <mergeCell ref="Q1:Q2"/>
    <mergeCell ref="H1:H2"/>
    <mergeCell ref="I1:I2"/>
    <mergeCell ref="J1:J2"/>
    <mergeCell ref="K1:K2"/>
    <mergeCell ref="L1:L2"/>
    <mergeCell ref="M1:M2"/>
    <mergeCell ref="N1:N2"/>
    <mergeCell ref="A1:A2"/>
    <mergeCell ref="B1:B2"/>
    <mergeCell ref="C1:C2"/>
    <mergeCell ref="D1:D2"/>
    <mergeCell ref="E1:E2"/>
  </mergeCells>
  <dataValidations count="1">
    <dataValidation type="list" allowBlank="1" showErrorMessage="1" sqref="A1" xr:uid="{00000000-0002-0000-1400-000000000000}">
      <formula1>$A$3:$A$11</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12"/>
  <sheetViews>
    <sheetView topLeftCell="A19" zoomScale="55" zoomScaleNormal="55" workbookViewId="0">
      <selection activeCell="F29" sqref="F29"/>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25</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108" customHeight="1">
      <c r="A7" s="7" t="s">
        <v>68</v>
      </c>
      <c r="B7" s="7" t="s">
        <v>69</v>
      </c>
      <c r="C7" s="8" t="s">
        <v>70</v>
      </c>
      <c r="D7" s="7" t="s">
        <v>71</v>
      </c>
      <c r="E7" s="9" t="s">
        <v>72</v>
      </c>
      <c r="F7" s="10">
        <v>46387</v>
      </c>
      <c r="G7" s="11">
        <v>1</v>
      </c>
      <c r="H7" s="7" t="s">
        <v>73</v>
      </c>
      <c r="I7" s="7" t="s">
        <v>74</v>
      </c>
      <c r="J7" s="9" t="s">
        <v>75</v>
      </c>
      <c r="K7" s="12">
        <v>1</v>
      </c>
      <c r="L7" s="13" t="s">
        <v>76</v>
      </c>
      <c r="M7" s="14"/>
      <c r="N7" s="9">
        <v>100</v>
      </c>
      <c r="O7" s="9">
        <v>100</v>
      </c>
      <c r="P7" s="9">
        <v>100</v>
      </c>
      <c r="Q7" s="9">
        <v>100</v>
      </c>
      <c r="R7" s="9">
        <v>100</v>
      </c>
      <c r="S7" s="9">
        <v>100</v>
      </c>
      <c r="T7" s="9">
        <v>100</v>
      </c>
      <c r="U7" s="9">
        <v>100</v>
      </c>
      <c r="V7" s="9">
        <v>100</v>
      </c>
      <c r="W7" s="9">
        <v>100</v>
      </c>
      <c r="X7" s="9">
        <v>100</v>
      </c>
      <c r="Y7" s="15">
        <v>100</v>
      </c>
      <c r="Z7" s="16" t="s">
        <v>77</v>
      </c>
      <c r="AA7" s="17" t="s">
        <v>78</v>
      </c>
      <c r="AB7" s="7" t="s">
        <v>79</v>
      </c>
      <c r="AC7" s="7" t="s">
        <v>80</v>
      </c>
      <c r="AD7" s="18">
        <v>7932</v>
      </c>
      <c r="AE7" s="18" t="s">
        <v>81</v>
      </c>
      <c r="AF7" s="19" t="s">
        <v>82</v>
      </c>
      <c r="AG7" s="12">
        <v>1</v>
      </c>
      <c r="AH7" s="9" t="s">
        <v>83</v>
      </c>
    </row>
    <row r="8" spans="1:41" ht="181.5" customHeight="1">
      <c r="A8" s="7" t="s">
        <v>68</v>
      </c>
      <c r="B8" s="7" t="s">
        <v>69</v>
      </c>
      <c r="C8" s="8" t="s">
        <v>70</v>
      </c>
      <c r="D8" s="7" t="s">
        <v>84</v>
      </c>
      <c r="E8" s="10">
        <v>46113</v>
      </c>
      <c r="F8" s="10">
        <v>46387</v>
      </c>
      <c r="G8" s="11">
        <v>2</v>
      </c>
      <c r="H8" s="7" t="s">
        <v>85</v>
      </c>
      <c r="I8" s="7" t="s">
        <v>86</v>
      </c>
      <c r="J8" s="9" t="s">
        <v>75</v>
      </c>
      <c r="K8" s="12">
        <v>1</v>
      </c>
      <c r="L8" s="13" t="s">
        <v>87</v>
      </c>
      <c r="M8" s="14"/>
      <c r="N8" s="20"/>
      <c r="O8" s="21"/>
      <c r="P8" s="9">
        <v>100</v>
      </c>
      <c r="Q8" s="22"/>
      <c r="R8" s="21"/>
      <c r="S8" s="9">
        <v>100</v>
      </c>
      <c r="T8" s="21"/>
      <c r="U8" s="22"/>
      <c r="V8" s="9">
        <v>100</v>
      </c>
      <c r="W8" s="21"/>
      <c r="X8" s="21"/>
      <c r="Y8" s="320">
        <v>100</v>
      </c>
      <c r="Z8" s="321" t="s">
        <v>88</v>
      </c>
      <c r="AA8" s="9" t="s">
        <v>89</v>
      </c>
      <c r="AB8" s="7" t="s">
        <v>79</v>
      </c>
      <c r="AC8" s="7" t="s">
        <v>80</v>
      </c>
      <c r="AD8" s="11" t="s">
        <v>90</v>
      </c>
      <c r="AE8" s="11" t="s">
        <v>90</v>
      </c>
      <c r="AF8" s="24" t="s">
        <v>90</v>
      </c>
      <c r="AG8" s="12">
        <v>1</v>
      </c>
      <c r="AH8" s="9" t="s">
        <v>91</v>
      </c>
    </row>
    <row r="9" spans="1:41" ht="108" customHeight="1">
      <c r="A9" s="7" t="s">
        <v>68</v>
      </c>
      <c r="B9" s="7" t="s">
        <v>69</v>
      </c>
      <c r="C9" s="8" t="s">
        <v>70</v>
      </c>
      <c r="D9" s="7" t="s">
        <v>92</v>
      </c>
      <c r="E9" s="9" t="s">
        <v>93</v>
      </c>
      <c r="F9" s="10">
        <v>46387</v>
      </c>
      <c r="G9" s="11">
        <v>3</v>
      </c>
      <c r="H9" s="7" t="s">
        <v>94</v>
      </c>
      <c r="I9" s="7" t="s">
        <v>95</v>
      </c>
      <c r="J9" s="9" t="s">
        <v>75</v>
      </c>
      <c r="K9" s="9">
        <v>1</v>
      </c>
      <c r="L9" s="13" t="s">
        <v>96</v>
      </c>
      <c r="M9" s="14"/>
      <c r="N9" s="25"/>
      <c r="O9" s="9"/>
      <c r="P9" s="9"/>
      <c r="Q9" s="12"/>
      <c r="R9" s="9"/>
      <c r="S9" s="9"/>
      <c r="T9" s="9"/>
      <c r="U9" s="12"/>
      <c r="V9" s="9">
        <v>1</v>
      </c>
      <c r="W9" s="9"/>
      <c r="X9" s="316"/>
      <c r="Y9" s="323"/>
      <c r="Z9" s="324" t="s">
        <v>88</v>
      </c>
      <c r="AA9" s="318" t="s">
        <v>89</v>
      </c>
      <c r="AB9" s="7" t="s">
        <v>79</v>
      </c>
      <c r="AC9" s="7" t="s">
        <v>80</v>
      </c>
      <c r="AD9" s="11" t="s">
        <v>90</v>
      </c>
      <c r="AE9" s="11" t="s">
        <v>90</v>
      </c>
      <c r="AF9" s="24" t="s">
        <v>90</v>
      </c>
      <c r="AG9" s="26">
        <v>1</v>
      </c>
      <c r="AH9" s="9" t="s">
        <v>83</v>
      </c>
    </row>
    <row r="10" spans="1:41" ht="108" customHeight="1">
      <c r="A10" s="27" t="s">
        <v>68</v>
      </c>
      <c r="B10" s="27" t="s">
        <v>69</v>
      </c>
      <c r="C10" s="28" t="s">
        <v>70</v>
      </c>
      <c r="D10" s="27" t="s">
        <v>97</v>
      </c>
      <c r="E10" s="29">
        <v>46054</v>
      </c>
      <c r="F10" s="29">
        <v>46387</v>
      </c>
      <c r="G10" s="30">
        <v>4</v>
      </c>
      <c r="H10" s="27" t="s">
        <v>98</v>
      </c>
      <c r="I10" s="27" t="s">
        <v>99</v>
      </c>
      <c r="J10" s="31" t="s">
        <v>75</v>
      </c>
      <c r="K10" s="31">
        <v>3</v>
      </c>
      <c r="L10" s="32" t="s">
        <v>100</v>
      </c>
      <c r="M10" s="33"/>
      <c r="N10" s="34"/>
      <c r="O10" s="35"/>
      <c r="Q10" s="31">
        <v>1</v>
      </c>
      <c r="R10" s="35"/>
      <c r="S10" s="36"/>
      <c r="T10" s="31">
        <v>1</v>
      </c>
      <c r="U10" s="37"/>
      <c r="W10" s="31">
        <v>1</v>
      </c>
      <c r="X10" s="317"/>
      <c r="Y10" s="325"/>
      <c r="Z10" s="326" t="s">
        <v>88</v>
      </c>
      <c r="AA10" s="319" t="s">
        <v>89</v>
      </c>
      <c r="AB10" s="27" t="s">
        <v>79</v>
      </c>
      <c r="AC10" s="27" t="s">
        <v>80</v>
      </c>
      <c r="AD10" s="30" t="s">
        <v>90</v>
      </c>
      <c r="AE10" s="30" t="s">
        <v>90</v>
      </c>
      <c r="AF10" s="39" t="s">
        <v>90</v>
      </c>
      <c r="AG10" s="36">
        <v>1</v>
      </c>
      <c r="AH10" s="36"/>
      <c r="AI10" s="40"/>
      <c r="AJ10" s="40"/>
      <c r="AK10" s="40"/>
      <c r="AL10" s="40"/>
      <c r="AM10" s="40"/>
      <c r="AN10" s="40"/>
      <c r="AO10" s="40"/>
    </row>
    <row r="11" spans="1:41" ht="108" customHeight="1">
      <c r="A11" s="27" t="s">
        <v>68</v>
      </c>
      <c r="B11" s="27" t="s">
        <v>69</v>
      </c>
      <c r="C11" s="28" t="s">
        <v>70</v>
      </c>
      <c r="D11" s="27" t="s">
        <v>101</v>
      </c>
      <c r="E11" s="29">
        <v>46082</v>
      </c>
      <c r="F11" s="29">
        <v>46387</v>
      </c>
      <c r="G11" s="30">
        <v>5</v>
      </c>
      <c r="H11" s="27" t="s">
        <v>102</v>
      </c>
      <c r="I11" s="27" t="s">
        <v>103</v>
      </c>
      <c r="J11" s="31" t="s">
        <v>75</v>
      </c>
      <c r="K11" s="31">
        <v>4</v>
      </c>
      <c r="L11" s="32" t="s">
        <v>87</v>
      </c>
      <c r="M11" s="33"/>
      <c r="N11" s="34"/>
      <c r="O11" s="35"/>
      <c r="P11" s="31">
        <v>1</v>
      </c>
      <c r="Q11" s="37"/>
      <c r="R11" s="35"/>
      <c r="S11" s="31">
        <v>1</v>
      </c>
      <c r="T11" s="35"/>
      <c r="U11" s="37"/>
      <c r="V11" s="31">
        <v>1</v>
      </c>
      <c r="W11" s="35"/>
      <c r="X11" s="35"/>
      <c r="Y11" s="322">
        <v>1</v>
      </c>
      <c r="Z11" s="38" t="s">
        <v>77</v>
      </c>
      <c r="AA11" s="31" t="s">
        <v>104</v>
      </c>
      <c r="AB11" s="27" t="s">
        <v>79</v>
      </c>
      <c r="AC11" s="27" t="s">
        <v>80</v>
      </c>
      <c r="AD11" s="41">
        <v>7932</v>
      </c>
      <c r="AE11" s="31" t="s">
        <v>81</v>
      </c>
      <c r="AF11" s="42" t="s">
        <v>105</v>
      </c>
      <c r="AG11" s="43">
        <v>4</v>
      </c>
      <c r="AH11" s="36"/>
      <c r="AI11" s="40"/>
      <c r="AJ11" s="40"/>
      <c r="AK11" s="40"/>
      <c r="AL11" s="40"/>
      <c r="AM11" s="40"/>
      <c r="AN11" s="40"/>
      <c r="AO11" s="40"/>
    </row>
    <row r="12" spans="1:41" ht="108" customHeight="1">
      <c r="A12" s="27" t="s">
        <v>68</v>
      </c>
      <c r="B12" s="27" t="s">
        <v>69</v>
      </c>
      <c r="C12" s="28" t="s">
        <v>70</v>
      </c>
      <c r="D12" s="27" t="s">
        <v>106</v>
      </c>
      <c r="E12" s="31" t="s">
        <v>107</v>
      </c>
      <c r="F12" s="29">
        <v>46387</v>
      </c>
      <c r="G12" s="30">
        <v>6</v>
      </c>
      <c r="H12" s="27" t="s">
        <v>108</v>
      </c>
      <c r="I12" s="27" t="s">
        <v>109</v>
      </c>
      <c r="J12" s="31" t="s">
        <v>75</v>
      </c>
      <c r="K12" s="31">
        <v>2</v>
      </c>
      <c r="L12" s="32" t="s">
        <v>110</v>
      </c>
      <c r="M12" s="33"/>
      <c r="N12" s="44"/>
      <c r="O12" s="31"/>
      <c r="P12" s="31"/>
      <c r="Q12" s="31"/>
      <c r="R12" s="31"/>
      <c r="S12" s="31">
        <v>1</v>
      </c>
      <c r="T12" s="31"/>
      <c r="U12" s="31"/>
      <c r="V12" s="31"/>
      <c r="W12" s="31"/>
      <c r="X12" s="31"/>
      <c r="Y12" s="31">
        <v>1</v>
      </c>
      <c r="Z12" s="38" t="s">
        <v>77</v>
      </c>
      <c r="AA12" s="31" t="s">
        <v>104</v>
      </c>
      <c r="AB12" s="27" t="s">
        <v>79</v>
      </c>
      <c r="AC12" s="27" t="s">
        <v>80</v>
      </c>
      <c r="AD12" s="45">
        <v>7932</v>
      </c>
      <c r="AE12" s="31" t="s">
        <v>81</v>
      </c>
      <c r="AF12" s="42" t="s">
        <v>105</v>
      </c>
      <c r="AG12" s="43">
        <v>2</v>
      </c>
      <c r="AH12" s="36"/>
      <c r="AI12" s="40"/>
      <c r="AJ12" s="40"/>
      <c r="AK12" s="40"/>
      <c r="AL12" s="40"/>
      <c r="AM12" s="40"/>
      <c r="AN12" s="40"/>
      <c r="AO12" s="40"/>
    </row>
    <row r="13" spans="1:41" ht="108" customHeight="1">
      <c r="A13" s="27" t="s">
        <v>68</v>
      </c>
      <c r="B13" s="27" t="s">
        <v>69</v>
      </c>
      <c r="C13" s="28" t="s">
        <v>70</v>
      </c>
      <c r="D13" s="27" t="s">
        <v>111</v>
      </c>
      <c r="E13" s="31" t="s">
        <v>107</v>
      </c>
      <c r="F13" s="29">
        <v>46387</v>
      </c>
      <c r="G13" s="30">
        <v>7</v>
      </c>
      <c r="H13" s="27" t="s">
        <v>112</v>
      </c>
      <c r="I13" s="27" t="s">
        <v>113</v>
      </c>
      <c r="J13" s="31" t="s">
        <v>75</v>
      </c>
      <c r="K13" s="31">
        <v>2</v>
      </c>
      <c r="L13" s="32" t="s">
        <v>110</v>
      </c>
      <c r="M13" s="33"/>
      <c r="N13" s="44"/>
      <c r="O13" s="31"/>
      <c r="P13" s="31"/>
      <c r="Q13" s="31"/>
      <c r="R13" s="31"/>
      <c r="S13" s="31">
        <v>1</v>
      </c>
      <c r="T13" s="31"/>
      <c r="U13" s="31"/>
      <c r="V13" s="31"/>
      <c r="W13" s="31"/>
      <c r="X13" s="31"/>
      <c r="Y13" s="31">
        <v>1</v>
      </c>
      <c r="Z13" s="38" t="s">
        <v>88</v>
      </c>
      <c r="AA13" s="31" t="s">
        <v>104</v>
      </c>
      <c r="AB13" s="27" t="s">
        <v>79</v>
      </c>
      <c r="AC13" s="27" t="s">
        <v>80</v>
      </c>
      <c r="AD13" s="30" t="s">
        <v>90</v>
      </c>
      <c r="AE13" s="30" t="s">
        <v>114</v>
      </c>
      <c r="AF13" s="39" t="s">
        <v>105</v>
      </c>
      <c r="AG13" s="43">
        <v>2</v>
      </c>
      <c r="AH13" s="36"/>
      <c r="AI13" s="40"/>
      <c r="AJ13" s="40"/>
      <c r="AK13" s="40"/>
      <c r="AL13" s="40"/>
      <c r="AM13" s="40"/>
      <c r="AN13" s="40"/>
      <c r="AO13" s="40"/>
    </row>
    <row r="14" spans="1:41" ht="108" customHeight="1">
      <c r="A14" s="27" t="s">
        <v>68</v>
      </c>
      <c r="B14" s="27" t="s">
        <v>69</v>
      </c>
      <c r="C14" s="28" t="s">
        <v>70</v>
      </c>
      <c r="D14" s="27" t="s">
        <v>115</v>
      </c>
      <c r="E14" s="29">
        <v>46204</v>
      </c>
      <c r="F14" s="29">
        <v>46387</v>
      </c>
      <c r="G14" s="30">
        <v>8</v>
      </c>
      <c r="H14" s="27" t="s">
        <v>116</v>
      </c>
      <c r="I14" s="27" t="s">
        <v>117</v>
      </c>
      <c r="J14" s="31" t="s">
        <v>75</v>
      </c>
      <c r="K14" s="31">
        <v>6</v>
      </c>
      <c r="L14" s="32" t="s">
        <v>87</v>
      </c>
      <c r="M14" s="33"/>
      <c r="N14" s="34"/>
      <c r="O14" s="35"/>
      <c r="P14" s="31">
        <v>1</v>
      </c>
      <c r="Q14" s="37"/>
      <c r="R14" s="35"/>
      <c r="S14" s="31">
        <v>2</v>
      </c>
      <c r="T14" s="35"/>
      <c r="U14" s="37"/>
      <c r="V14" s="31">
        <v>1</v>
      </c>
      <c r="W14" s="35"/>
      <c r="X14" s="35"/>
      <c r="Y14" s="31">
        <v>2</v>
      </c>
      <c r="Z14" s="38" t="s">
        <v>77</v>
      </c>
      <c r="AA14" s="31" t="s">
        <v>104</v>
      </c>
      <c r="AB14" s="27" t="s">
        <v>79</v>
      </c>
      <c r="AC14" s="27" t="s">
        <v>80</v>
      </c>
      <c r="AD14" s="41">
        <v>7932</v>
      </c>
      <c r="AE14" s="31" t="s">
        <v>81</v>
      </c>
      <c r="AF14" s="42" t="s">
        <v>118</v>
      </c>
      <c r="AG14" s="36">
        <v>1</v>
      </c>
      <c r="AH14" s="36"/>
      <c r="AI14" s="40"/>
      <c r="AJ14" s="40"/>
      <c r="AK14" s="40"/>
      <c r="AL14" s="40"/>
      <c r="AM14" s="40"/>
      <c r="AN14" s="40"/>
      <c r="AO14" s="40"/>
    </row>
    <row r="15" spans="1:41" ht="108" customHeight="1">
      <c r="A15" s="27" t="s">
        <v>68</v>
      </c>
      <c r="B15" s="27" t="s">
        <v>69</v>
      </c>
      <c r="C15" s="28" t="s">
        <v>70</v>
      </c>
      <c r="D15" s="27" t="s">
        <v>119</v>
      </c>
      <c r="E15" s="29">
        <v>45748</v>
      </c>
      <c r="F15" s="29">
        <v>46022</v>
      </c>
      <c r="G15" s="30">
        <v>9</v>
      </c>
      <c r="H15" s="27" t="s">
        <v>120</v>
      </c>
      <c r="I15" s="27" t="s">
        <v>121</v>
      </c>
      <c r="J15" s="31" t="s">
        <v>75</v>
      </c>
      <c r="K15" s="31">
        <v>2</v>
      </c>
      <c r="L15" s="32" t="s">
        <v>110</v>
      </c>
      <c r="M15" s="33"/>
      <c r="N15" s="44"/>
      <c r="O15" s="31"/>
      <c r="P15" s="31"/>
      <c r="Q15" s="36"/>
      <c r="R15" s="31"/>
      <c r="S15" s="31">
        <v>1</v>
      </c>
      <c r="T15" s="31"/>
      <c r="U15" s="36"/>
      <c r="V15" s="31"/>
      <c r="W15" s="31"/>
      <c r="X15" s="31"/>
      <c r="Y15" s="31">
        <v>1</v>
      </c>
      <c r="Z15" s="38" t="s">
        <v>77</v>
      </c>
      <c r="AA15" s="31" t="s">
        <v>104</v>
      </c>
      <c r="AB15" s="27" t="s">
        <v>79</v>
      </c>
      <c r="AC15" s="27" t="s">
        <v>80</v>
      </c>
      <c r="AD15" s="45">
        <v>7932</v>
      </c>
      <c r="AE15" s="31" t="s">
        <v>81</v>
      </c>
      <c r="AF15" s="42" t="s">
        <v>118</v>
      </c>
      <c r="AG15" s="43">
        <v>4</v>
      </c>
      <c r="AH15" s="36"/>
      <c r="AI15" s="40"/>
      <c r="AJ15" s="40"/>
      <c r="AK15" s="40"/>
      <c r="AL15" s="40"/>
      <c r="AM15" s="40"/>
      <c r="AN15" s="40"/>
      <c r="AO15" s="40"/>
    </row>
    <row r="16" spans="1:41" ht="108" customHeight="1">
      <c r="A16" s="7" t="s">
        <v>68</v>
      </c>
      <c r="B16" s="7" t="s">
        <v>69</v>
      </c>
      <c r="C16" s="8" t="s">
        <v>70</v>
      </c>
      <c r="D16" s="7" t="s">
        <v>122</v>
      </c>
      <c r="E16" s="10">
        <v>46113</v>
      </c>
      <c r="F16" s="10">
        <v>46387</v>
      </c>
      <c r="G16" s="11">
        <v>10</v>
      </c>
      <c r="H16" s="7" t="s">
        <v>123</v>
      </c>
      <c r="I16" s="7" t="s">
        <v>124</v>
      </c>
      <c r="J16" s="9" t="s">
        <v>75</v>
      </c>
      <c r="K16" s="9">
        <v>4</v>
      </c>
      <c r="L16" s="13" t="s">
        <v>87</v>
      </c>
      <c r="M16" s="14"/>
      <c r="N16" s="20"/>
      <c r="O16" s="21"/>
      <c r="P16" s="9">
        <v>1</v>
      </c>
      <c r="Q16" s="22"/>
      <c r="R16" s="21"/>
      <c r="S16" s="9">
        <v>1</v>
      </c>
      <c r="T16" s="21"/>
      <c r="U16" s="22"/>
      <c r="V16" s="9">
        <v>1</v>
      </c>
      <c r="W16" s="21"/>
      <c r="X16" s="21"/>
      <c r="Y16" s="9">
        <v>1</v>
      </c>
      <c r="Z16" s="23" t="s">
        <v>88</v>
      </c>
      <c r="AA16" s="9" t="s">
        <v>89</v>
      </c>
      <c r="AB16" s="7" t="s">
        <v>79</v>
      </c>
      <c r="AC16" s="7" t="s">
        <v>80</v>
      </c>
      <c r="AD16" s="11" t="s">
        <v>90</v>
      </c>
      <c r="AE16" s="11" t="s">
        <v>90</v>
      </c>
      <c r="AF16" s="24" t="s">
        <v>90</v>
      </c>
      <c r="AG16" s="26">
        <v>2</v>
      </c>
      <c r="AH16" s="9" t="s">
        <v>91</v>
      </c>
    </row>
    <row r="17" spans="1:41" ht="108" customHeight="1">
      <c r="A17" s="27" t="s">
        <v>68</v>
      </c>
      <c r="B17" s="27" t="s">
        <v>69</v>
      </c>
      <c r="C17" s="28" t="s">
        <v>70</v>
      </c>
      <c r="D17" s="27" t="s">
        <v>125</v>
      </c>
      <c r="E17" s="31" t="s">
        <v>72</v>
      </c>
      <c r="F17" s="29">
        <v>46387</v>
      </c>
      <c r="G17" s="30">
        <v>11</v>
      </c>
      <c r="H17" s="27" t="s">
        <v>126</v>
      </c>
      <c r="I17" s="27" t="s">
        <v>127</v>
      </c>
      <c r="J17" s="31" t="s">
        <v>75</v>
      </c>
      <c r="K17" s="31">
        <v>3</v>
      </c>
      <c r="L17" s="32" t="s">
        <v>128</v>
      </c>
      <c r="M17" s="33"/>
      <c r="N17" s="34"/>
      <c r="O17" s="31">
        <v>1</v>
      </c>
      <c r="P17" s="35"/>
      <c r="Q17" s="37"/>
      <c r="R17" s="35"/>
      <c r="S17" s="31">
        <v>1</v>
      </c>
      <c r="T17" s="35"/>
      <c r="U17" s="37"/>
      <c r="V17" s="35"/>
      <c r="W17" s="31">
        <v>1</v>
      </c>
      <c r="X17" s="35"/>
      <c r="Y17" s="37"/>
      <c r="Z17" s="38" t="s">
        <v>77</v>
      </c>
      <c r="AA17" s="31" t="s">
        <v>89</v>
      </c>
      <c r="AB17" s="27" t="s">
        <v>79</v>
      </c>
      <c r="AC17" s="27" t="s">
        <v>80</v>
      </c>
      <c r="AD17" s="41">
        <v>7932</v>
      </c>
      <c r="AE17" s="31" t="s">
        <v>81</v>
      </c>
      <c r="AF17" s="42" t="s">
        <v>82</v>
      </c>
      <c r="AG17" s="43">
        <v>1</v>
      </c>
      <c r="AH17" s="36"/>
      <c r="AI17" s="40"/>
      <c r="AJ17" s="40"/>
      <c r="AK17" s="40"/>
      <c r="AL17" s="40"/>
      <c r="AM17" s="40"/>
      <c r="AN17" s="40"/>
      <c r="AO17" s="40"/>
    </row>
    <row r="18" spans="1:41" ht="144" customHeight="1">
      <c r="A18" s="27" t="s">
        <v>68</v>
      </c>
      <c r="B18" s="27" t="s">
        <v>69</v>
      </c>
      <c r="C18" s="28" t="s">
        <v>70</v>
      </c>
      <c r="D18" s="27" t="s">
        <v>129</v>
      </c>
      <c r="E18" s="29">
        <v>46078</v>
      </c>
      <c r="F18" s="29">
        <v>46325</v>
      </c>
      <c r="G18" s="30">
        <v>12</v>
      </c>
      <c r="H18" s="28" t="s">
        <v>130</v>
      </c>
      <c r="I18" s="28" t="s">
        <v>131</v>
      </c>
      <c r="J18" s="31" t="s">
        <v>75</v>
      </c>
      <c r="K18" s="31">
        <v>100</v>
      </c>
      <c r="L18" s="32" t="s">
        <v>87</v>
      </c>
      <c r="M18" s="33"/>
      <c r="N18" s="34"/>
      <c r="O18" s="35"/>
      <c r="P18" s="31">
        <v>25</v>
      </c>
      <c r="Q18" s="37"/>
      <c r="R18" s="35"/>
      <c r="S18" s="31">
        <v>25</v>
      </c>
      <c r="T18" s="35"/>
      <c r="U18" s="37"/>
      <c r="V18" s="31">
        <v>25</v>
      </c>
      <c r="W18" s="35"/>
      <c r="X18" s="35"/>
      <c r="Y18" s="31">
        <v>25</v>
      </c>
      <c r="Z18" s="38" t="s">
        <v>77</v>
      </c>
      <c r="AA18" s="31" t="s">
        <v>89</v>
      </c>
      <c r="AB18" s="27" t="s">
        <v>79</v>
      </c>
      <c r="AC18" s="27" t="s">
        <v>80</v>
      </c>
      <c r="AD18" s="45">
        <v>7932</v>
      </c>
      <c r="AE18" s="31" t="s">
        <v>81</v>
      </c>
      <c r="AF18" s="42" t="s">
        <v>82</v>
      </c>
      <c r="AG18" s="43">
        <v>1</v>
      </c>
      <c r="AH18" s="36"/>
      <c r="AI18" s="40"/>
      <c r="AJ18" s="40"/>
      <c r="AK18" s="40"/>
      <c r="AL18" s="40"/>
      <c r="AM18" s="40"/>
      <c r="AN18" s="40"/>
      <c r="AO18" s="40"/>
    </row>
    <row r="19" spans="1:41" ht="108" customHeight="1">
      <c r="A19" s="27" t="s">
        <v>68</v>
      </c>
      <c r="B19" s="27" t="s">
        <v>69</v>
      </c>
      <c r="C19" s="28" t="s">
        <v>70</v>
      </c>
      <c r="D19" s="27" t="s">
        <v>132</v>
      </c>
      <c r="E19" s="31" t="s">
        <v>72</v>
      </c>
      <c r="F19" s="29">
        <v>46387</v>
      </c>
      <c r="G19" s="30">
        <v>13</v>
      </c>
      <c r="H19" s="28" t="s">
        <v>133</v>
      </c>
      <c r="I19" s="28" t="s">
        <v>134</v>
      </c>
      <c r="J19" s="31" t="s">
        <v>75</v>
      </c>
      <c r="K19" s="31">
        <v>2</v>
      </c>
      <c r="L19" s="32" t="s">
        <v>110</v>
      </c>
      <c r="M19" s="33"/>
      <c r="N19" s="44"/>
      <c r="O19" s="31"/>
      <c r="P19" s="31"/>
      <c r="Q19" s="36"/>
      <c r="R19" s="31"/>
      <c r="S19" s="31">
        <v>1</v>
      </c>
      <c r="T19" s="31"/>
      <c r="U19" s="36"/>
      <c r="V19" s="31"/>
      <c r="W19" s="31"/>
      <c r="X19" s="31"/>
      <c r="Y19" s="32">
        <v>1</v>
      </c>
      <c r="Z19" s="38" t="s">
        <v>77</v>
      </c>
      <c r="AA19" s="31" t="s">
        <v>89</v>
      </c>
      <c r="AB19" s="27" t="s">
        <v>79</v>
      </c>
      <c r="AC19" s="27" t="s">
        <v>80</v>
      </c>
      <c r="AD19" s="45">
        <v>7932</v>
      </c>
      <c r="AE19" s="31" t="s">
        <v>81</v>
      </c>
      <c r="AF19" s="42" t="s">
        <v>82</v>
      </c>
      <c r="AG19" s="43">
        <v>1</v>
      </c>
      <c r="AH19" s="36"/>
      <c r="AI19" s="40"/>
      <c r="AJ19" s="40"/>
      <c r="AK19" s="40"/>
      <c r="AL19" s="40"/>
      <c r="AM19" s="40"/>
      <c r="AN19" s="40"/>
      <c r="AO19" s="40"/>
    </row>
    <row r="20" spans="1:41" ht="108" customHeight="1">
      <c r="A20" s="27" t="s">
        <v>68</v>
      </c>
      <c r="B20" s="27" t="s">
        <v>69</v>
      </c>
      <c r="C20" s="28" t="s">
        <v>70</v>
      </c>
      <c r="D20" s="27" t="s">
        <v>135</v>
      </c>
      <c r="E20" s="29">
        <v>46082</v>
      </c>
      <c r="F20" s="29">
        <v>46387</v>
      </c>
      <c r="G20" s="30">
        <v>14</v>
      </c>
      <c r="H20" s="28" t="s">
        <v>136</v>
      </c>
      <c r="I20" s="28" t="s">
        <v>137</v>
      </c>
      <c r="J20" s="31" t="s">
        <v>75</v>
      </c>
      <c r="K20" s="31">
        <v>4</v>
      </c>
      <c r="L20" s="32" t="s">
        <v>87</v>
      </c>
      <c r="M20" s="33"/>
      <c r="N20" s="34"/>
      <c r="O20" s="35"/>
      <c r="P20" s="31">
        <v>1</v>
      </c>
      <c r="Q20" s="37"/>
      <c r="R20" s="35"/>
      <c r="S20" s="31">
        <v>1</v>
      </c>
      <c r="T20" s="35"/>
      <c r="U20" s="37"/>
      <c r="V20" s="31">
        <v>1</v>
      </c>
      <c r="W20" s="35"/>
      <c r="X20" s="35"/>
      <c r="Y20" s="31">
        <v>1</v>
      </c>
      <c r="Z20" s="38" t="s">
        <v>77</v>
      </c>
      <c r="AA20" s="31" t="s">
        <v>89</v>
      </c>
      <c r="AB20" s="27" t="s">
        <v>79</v>
      </c>
      <c r="AC20" s="27" t="s">
        <v>80</v>
      </c>
      <c r="AD20" s="45">
        <v>7932</v>
      </c>
      <c r="AE20" s="31" t="s">
        <v>81</v>
      </c>
      <c r="AF20" s="42" t="s">
        <v>82</v>
      </c>
      <c r="AG20" s="43">
        <v>1</v>
      </c>
      <c r="AH20" s="36"/>
      <c r="AI20" s="40"/>
      <c r="AJ20" s="40"/>
      <c r="AK20" s="40"/>
      <c r="AL20" s="40"/>
      <c r="AM20" s="40"/>
      <c r="AN20" s="40"/>
      <c r="AO20" s="40"/>
    </row>
    <row r="21" spans="1:41" ht="108" customHeight="1">
      <c r="A21" s="7" t="s">
        <v>68</v>
      </c>
      <c r="B21" s="7" t="s">
        <v>69</v>
      </c>
      <c r="C21" s="8" t="s">
        <v>70</v>
      </c>
      <c r="D21" s="7" t="s">
        <v>138</v>
      </c>
      <c r="E21" s="10">
        <v>46174</v>
      </c>
      <c r="F21" s="10">
        <v>46387</v>
      </c>
      <c r="G21" s="11">
        <v>15</v>
      </c>
      <c r="H21" s="7" t="s">
        <v>139</v>
      </c>
      <c r="I21" s="7" t="s">
        <v>140</v>
      </c>
      <c r="J21" s="9" t="s">
        <v>75</v>
      </c>
      <c r="K21" s="9">
        <v>100</v>
      </c>
      <c r="L21" s="13" t="s">
        <v>141</v>
      </c>
      <c r="M21" s="14"/>
      <c r="N21" s="25"/>
      <c r="O21" s="9"/>
      <c r="P21" s="9"/>
      <c r="Q21" s="12">
        <v>0.35</v>
      </c>
      <c r="R21" s="9"/>
      <c r="S21" s="9"/>
      <c r="T21" s="9"/>
      <c r="U21" s="46">
        <v>0.35</v>
      </c>
      <c r="V21" s="9"/>
      <c r="W21" s="9"/>
      <c r="X21" s="9"/>
      <c r="Y21" s="46">
        <v>0.3</v>
      </c>
      <c r="Z21" s="23" t="s">
        <v>88</v>
      </c>
      <c r="AA21" s="17" t="s">
        <v>142</v>
      </c>
      <c r="AB21" s="7" t="s">
        <v>143</v>
      </c>
      <c r="AC21" s="7" t="s">
        <v>144</v>
      </c>
      <c r="AD21" s="11" t="s">
        <v>90</v>
      </c>
      <c r="AE21" s="47" t="s">
        <v>145</v>
      </c>
      <c r="AF21" s="48" t="s">
        <v>82</v>
      </c>
      <c r="AG21" s="48" t="s">
        <v>82</v>
      </c>
      <c r="AH21" s="9" t="s">
        <v>146</v>
      </c>
    </row>
    <row r="22" spans="1:41" ht="108" customHeight="1">
      <c r="A22" s="27" t="s">
        <v>68</v>
      </c>
      <c r="B22" s="27" t="s">
        <v>69</v>
      </c>
      <c r="C22" s="28" t="s">
        <v>70</v>
      </c>
      <c r="D22" s="27" t="s">
        <v>147</v>
      </c>
      <c r="E22" s="31" t="s">
        <v>72</v>
      </c>
      <c r="F22" s="29">
        <v>46387</v>
      </c>
      <c r="G22" s="30">
        <v>16</v>
      </c>
      <c r="H22" s="27" t="s">
        <v>148</v>
      </c>
      <c r="I22" s="27" t="s">
        <v>149</v>
      </c>
      <c r="J22" s="31" t="s">
        <v>150</v>
      </c>
      <c r="K22" s="31">
        <v>4</v>
      </c>
      <c r="L22" s="32" t="s">
        <v>87</v>
      </c>
      <c r="M22" s="33"/>
      <c r="N22" s="44"/>
      <c r="O22" s="31"/>
      <c r="P22" s="31">
        <v>1</v>
      </c>
      <c r="Q22" s="31"/>
      <c r="R22" s="31"/>
      <c r="S22" s="31">
        <v>1</v>
      </c>
      <c r="T22" s="31"/>
      <c r="U22" s="31"/>
      <c r="V22" s="31">
        <v>1</v>
      </c>
      <c r="W22" s="31"/>
      <c r="X22" s="31"/>
      <c r="Y22" s="31">
        <v>1</v>
      </c>
      <c r="Z22" s="27" t="s">
        <v>88</v>
      </c>
      <c r="AA22" s="27" t="s">
        <v>89</v>
      </c>
      <c r="AB22" s="27" t="s">
        <v>79</v>
      </c>
      <c r="AC22" s="27" t="s">
        <v>151</v>
      </c>
      <c r="AD22" s="30" t="s">
        <v>90</v>
      </c>
      <c r="AE22" s="30" t="s">
        <v>90</v>
      </c>
      <c r="AF22" s="39" t="s">
        <v>90</v>
      </c>
      <c r="AG22" s="36">
        <v>1</v>
      </c>
      <c r="AH22" s="36"/>
      <c r="AI22" s="40"/>
      <c r="AJ22" s="40"/>
      <c r="AK22" s="40"/>
      <c r="AL22" s="40"/>
      <c r="AM22" s="40"/>
      <c r="AN22" s="40"/>
      <c r="AO22" s="40"/>
    </row>
    <row r="23" spans="1:41" ht="21.75" customHeight="1">
      <c r="A23" s="402"/>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55"/>
    </row>
    <row r="24" spans="1:41" ht="44.25" customHeight="1">
      <c r="A24" s="49"/>
      <c r="B24" s="49"/>
      <c r="C24" s="49"/>
      <c r="D24" s="49"/>
      <c r="E24" s="50"/>
      <c r="F24" s="50"/>
      <c r="G24" s="50"/>
      <c r="H24" s="49"/>
      <c r="I24" s="49"/>
      <c r="J24" s="49"/>
      <c r="K24" s="49"/>
      <c r="L24" s="49"/>
      <c r="M24" s="49"/>
      <c r="N24" s="49"/>
      <c r="O24" s="49"/>
      <c r="P24" s="49"/>
      <c r="Q24" s="49"/>
      <c r="R24" s="49"/>
      <c r="S24" s="49"/>
      <c r="T24" s="49"/>
      <c r="U24" s="49"/>
      <c r="V24" s="49"/>
      <c r="W24" s="49"/>
      <c r="X24" s="49"/>
      <c r="Y24" s="49"/>
      <c r="Z24" s="49"/>
      <c r="AA24" s="49"/>
      <c r="AB24" s="49"/>
      <c r="AC24" s="49"/>
      <c r="AD24" s="49"/>
      <c r="AE24" s="51" t="str">
        <f>IF(AD24="","",VLOOKUP($AD$23:$AD$30,#REF!,2,0))</f>
        <v/>
      </c>
      <c r="AF24" s="52"/>
      <c r="AG24" s="52"/>
      <c r="AH24" s="52"/>
      <c r="AI24" s="53"/>
      <c r="AJ24" s="53"/>
      <c r="AK24" s="53"/>
      <c r="AL24" s="53"/>
      <c r="AM24" s="53"/>
      <c r="AN24" s="53"/>
      <c r="AO24" s="53"/>
    </row>
    <row r="25" spans="1:41" ht="44.25" customHeight="1">
      <c r="A25" s="54"/>
      <c r="B25" s="352" t="s">
        <v>152</v>
      </c>
      <c r="C25" s="353"/>
      <c r="D25" s="55" t="s">
        <v>839</v>
      </c>
      <c r="E25" s="56"/>
      <c r="F25" s="56"/>
      <c r="G25" s="56"/>
      <c r="H25" s="54"/>
      <c r="I25" s="54"/>
      <c r="J25" s="54"/>
      <c r="K25" s="54"/>
      <c r="L25" s="54"/>
      <c r="M25" s="54"/>
      <c r="N25" s="54"/>
      <c r="O25" s="54"/>
      <c r="P25" s="54"/>
      <c r="Q25" s="54"/>
      <c r="R25" s="54"/>
      <c r="S25" s="54"/>
      <c r="T25" s="54"/>
      <c r="U25" s="54"/>
      <c r="V25" s="54"/>
      <c r="W25" s="54"/>
      <c r="X25" s="54"/>
      <c r="Y25" s="54"/>
      <c r="Z25" s="54"/>
      <c r="AA25" s="54"/>
      <c r="AB25" s="54"/>
      <c r="AC25" s="57"/>
      <c r="AD25" s="57"/>
      <c r="AE25" s="57"/>
      <c r="AF25" s="57"/>
      <c r="AG25" s="57"/>
      <c r="AH25" s="57"/>
      <c r="AI25" s="53"/>
      <c r="AJ25" s="53"/>
      <c r="AK25" s="53"/>
      <c r="AL25" s="53"/>
      <c r="AM25" s="53"/>
      <c r="AN25" s="53"/>
      <c r="AO25" s="53"/>
    </row>
    <row r="26" spans="1:41" ht="44.25" customHeight="1">
      <c r="A26" s="54"/>
      <c r="B26" s="354" t="s">
        <v>153</v>
      </c>
      <c r="C26" s="355"/>
      <c r="D26" s="58">
        <v>46022</v>
      </c>
      <c r="E26" s="56"/>
      <c r="F26" s="56"/>
      <c r="G26" s="56"/>
      <c r="H26" s="54"/>
      <c r="I26" s="54"/>
      <c r="J26" s="54"/>
      <c r="K26" s="54"/>
      <c r="L26" s="54"/>
      <c r="M26" s="54"/>
      <c r="N26" s="54"/>
      <c r="O26" s="54"/>
      <c r="P26" s="54"/>
      <c r="Q26" s="54"/>
      <c r="R26" s="54"/>
      <c r="S26" s="54"/>
      <c r="T26" s="54"/>
      <c r="U26" s="54"/>
      <c r="V26" s="54"/>
      <c r="W26" s="54"/>
      <c r="X26" s="54"/>
      <c r="Y26" s="54"/>
      <c r="Z26" s="54"/>
      <c r="AA26" s="54"/>
      <c r="AB26" s="54"/>
      <c r="AC26" s="357"/>
      <c r="AD26" s="358"/>
      <c r="AE26" s="359"/>
      <c r="AF26" s="57"/>
      <c r="AG26" s="57"/>
      <c r="AH26" s="59"/>
      <c r="AI26" s="53"/>
      <c r="AJ26" s="53"/>
      <c r="AK26" s="53"/>
      <c r="AL26" s="53"/>
      <c r="AM26" s="53"/>
      <c r="AN26" s="53"/>
      <c r="AO26" s="53"/>
    </row>
    <row r="27" spans="1:41" ht="44.25" customHeight="1">
      <c r="A27" s="59"/>
      <c r="B27" s="356" t="s">
        <v>154</v>
      </c>
      <c r="C27" s="355"/>
      <c r="D27" s="335">
        <v>46198</v>
      </c>
      <c r="E27" s="60"/>
      <c r="F27" s="61"/>
      <c r="G27" s="61"/>
      <c r="H27" s="59"/>
      <c r="I27" s="59"/>
      <c r="J27" s="59"/>
      <c r="K27" s="59"/>
      <c r="L27" s="59"/>
      <c r="M27" s="59"/>
      <c r="N27" s="59"/>
      <c r="O27" s="59"/>
      <c r="P27" s="59"/>
      <c r="Q27" s="59"/>
      <c r="R27" s="59"/>
      <c r="S27" s="59"/>
      <c r="T27" s="59"/>
      <c r="U27" s="59"/>
      <c r="V27" s="59"/>
      <c r="W27" s="59"/>
      <c r="X27" s="59"/>
      <c r="Y27" s="59"/>
      <c r="Z27" s="59"/>
      <c r="AA27" s="59"/>
      <c r="AB27" s="59"/>
      <c r="AC27" s="360" t="s">
        <v>155</v>
      </c>
      <c r="AD27" s="361"/>
      <c r="AE27" s="362"/>
      <c r="AF27" s="59"/>
      <c r="AG27" s="59"/>
      <c r="AH27" s="59"/>
      <c r="AI27" s="53"/>
      <c r="AJ27" s="53"/>
      <c r="AK27" s="53"/>
      <c r="AL27" s="53"/>
      <c r="AM27" s="53"/>
      <c r="AN27" s="53"/>
      <c r="AO27" s="53"/>
    </row>
    <row r="28" spans="1:41" ht="44.25" customHeight="1">
      <c r="A28" s="59"/>
      <c r="B28" s="339" t="s">
        <v>156</v>
      </c>
      <c r="C28" s="340"/>
      <c r="D28" s="62" t="s">
        <v>838</v>
      </c>
      <c r="E28" s="60"/>
      <c r="F28" s="61"/>
      <c r="G28" s="61"/>
      <c r="H28" s="59"/>
      <c r="I28" s="59"/>
      <c r="J28" s="59"/>
      <c r="K28" s="59"/>
      <c r="L28" s="59"/>
      <c r="M28" s="59"/>
      <c r="N28" s="59"/>
      <c r="O28" s="59"/>
      <c r="P28" s="59"/>
      <c r="Q28" s="59"/>
      <c r="R28" s="59"/>
      <c r="S28" s="59"/>
      <c r="T28" s="59"/>
      <c r="U28" s="59"/>
      <c r="V28" s="59"/>
      <c r="W28" s="59"/>
      <c r="X28" s="59"/>
      <c r="Y28" s="59"/>
      <c r="Z28" s="59"/>
      <c r="AA28" s="59"/>
      <c r="AB28" s="59"/>
      <c r="AC28" s="363" t="s">
        <v>157</v>
      </c>
      <c r="AD28" s="364"/>
      <c r="AE28" s="365"/>
      <c r="AF28" s="59"/>
      <c r="AG28" s="59"/>
      <c r="AH28" s="59"/>
      <c r="AI28" s="53"/>
      <c r="AJ28" s="53"/>
      <c r="AK28" s="53"/>
      <c r="AL28" s="53"/>
      <c r="AM28" s="53"/>
      <c r="AN28" s="53"/>
      <c r="AO28" s="53"/>
    </row>
    <row r="29" spans="1:41" ht="44.25" customHeight="1">
      <c r="A29" s="59"/>
      <c r="B29" s="59"/>
      <c r="C29" s="59"/>
      <c r="D29" s="59"/>
      <c r="E29" s="60"/>
      <c r="F29" s="61"/>
      <c r="G29" s="61"/>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3"/>
      <c r="AJ29" s="53"/>
      <c r="AK29" s="53"/>
      <c r="AL29" s="53"/>
      <c r="AM29" s="53"/>
      <c r="AN29" s="53"/>
      <c r="AO29" s="53"/>
    </row>
    <row r="30" spans="1:41" ht="44.25" customHeight="1">
      <c r="A30" s="59"/>
      <c r="B30" s="59"/>
      <c r="C30" s="59"/>
      <c r="D30" s="59"/>
      <c r="E30" s="60"/>
      <c r="F30" s="61"/>
      <c r="G30" s="61"/>
      <c r="H30" s="59"/>
      <c r="I30" s="59"/>
      <c r="J30" s="59"/>
      <c r="K30" s="59"/>
      <c r="L30" s="59"/>
      <c r="M30" s="59"/>
      <c r="N30" s="59"/>
      <c r="O30" s="59"/>
      <c r="P30" s="59"/>
      <c r="Q30" s="59"/>
      <c r="R30" s="59"/>
      <c r="S30" s="59"/>
      <c r="T30" s="59"/>
      <c r="U30" s="59"/>
      <c r="V30" s="59"/>
      <c r="W30" s="59"/>
      <c r="X30" s="59"/>
      <c r="Y30" s="59"/>
      <c r="Z30" s="59"/>
      <c r="AA30" s="59"/>
      <c r="AB30" s="59"/>
      <c r="AC30" s="59"/>
      <c r="AD30" s="63"/>
      <c r="AE30" s="59"/>
      <c r="AF30" s="59"/>
      <c r="AG30" s="59"/>
      <c r="AH30" s="59"/>
      <c r="AI30" s="53"/>
      <c r="AJ30" s="53"/>
      <c r="AK30" s="53"/>
      <c r="AL30" s="53"/>
      <c r="AM30" s="53"/>
      <c r="AN30" s="53"/>
      <c r="AO30" s="53"/>
    </row>
    <row r="31" spans="1:41" ht="44.25" customHeight="1">
      <c r="A31" s="59"/>
      <c r="B31" s="59"/>
      <c r="C31" s="59"/>
      <c r="D31" s="59"/>
      <c r="E31" s="60"/>
      <c r="F31" s="61"/>
      <c r="G31" s="61"/>
      <c r="H31" s="59"/>
      <c r="I31" s="59"/>
      <c r="J31" s="59"/>
      <c r="K31" s="59"/>
      <c r="L31" s="59"/>
      <c r="M31" s="59"/>
      <c r="N31" s="59"/>
      <c r="O31" s="59"/>
      <c r="P31" s="59"/>
      <c r="Q31" s="59"/>
      <c r="R31" s="59"/>
      <c r="S31" s="59"/>
      <c r="T31" s="59"/>
      <c r="U31" s="59"/>
      <c r="V31" s="59"/>
      <c r="W31" s="59"/>
      <c r="X31" s="59"/>
      <c r="Y31" s="59"/>
      <c r="Z31" s="59"/>
      <c r="AA31" s="59"/>
      <c r="AB31" s="59"/>
      <c r="AC31" s="59"/>
      <c r="AD31" s="63"/>
      <c r="AE31" s="59"/>
      <c r="AF31" s="59"/>
      <c r="AG31" s="59"/>
      <c r="AH31" s="59"/>
      <c r="AI31" s="53"/>
      <c r="AJ31" s="53"/>
      <c r="AK31" s="53"/>
      <c r="AL31" s="53"/>
      <c r="AM31" s="53"/>
      <c r="AN31" s="53"/>
      <c r="AO31" s="53"/>
    </row>
    <row r="32" spans="1:41" ht="44.25" customHeight="1">
      <c r="A32" s="59"/>
      <c r="B32" s="59"/>
      <c r="C32" s="59"/>
      <c r="D32" s="59"/>
      <c r="E32" s="60"/>
      <c r="F32" s="61"/>
      <c r="G32" s="61"/>
      <c r="H32" s="59"/>
      <c r="I32" s="59"/>
      <c r="J32" s="59"/>
      <c r="K32" s="59"/>
      <c r="L32" s="59"/>
      <c r="M32" s="59"/>
      <c r="N32" s="59"/>
      <c r="O32" s="59"/>
      <c r="P32" s="59"/>
      <c r="Q32" s="59"/>
      <c r="R32" s="59"/>
      <c r="S32" s="59"/>
      <c r="T32" s="59"/>
      <c r="U32" s="59"/>
      <c r="V32" s="59"/>
      <c r="W32" s="59"/>
      <c r="X32" s="59"/>
      <c r="Y32" s="59"/>
      <c r="Z32" s="59"/>
      <c r="AA32" s="59"/>
      <c r="AB32" s="59"/>
      <c r="AC32" s="59"/>
      <c r="AD32" s="63"/>
      <c r="AE32" s="59"/>
      <c r="AF32" s="59"/>
      <c r="AG32" s="59"/>
      <c r="AH32" s="59"/>
      <c r="AI32" s="53"/>
      <c r="AJ32" s="53"/>
      <c r="AK32" s="53"/>
      <c r="AL32" s="53"/>
      <c r="AM32" s="53"/>
      <c r="AN32" s="53"/>
      <c r="AO32" s="53"/>
    </row>
    <row r="33" spans="1:34" ht="44.25" customHeight="1">
      <c r="A33" s="59"/>
      <c r="B33" s="64"/>
      <c r="C33" s="64"/>
      <c r="D33" s="64"/>
      <c r="E33" s="65"/>
      <c r="F33" s="66"/>
      <c r="G33" s="66"/>
      <c r="H33" s="64"/>
      <c r="I33" s="64"/>
      <c r="J33" s="64"/>
      <c r="K33" s="64"/>
      <c r="L33" s="64"/>
      <c r="M33" s="64"/>
      <c r="N33" s="64"/>
      <c r="O33" s="64"/>
      <c r="P33" s="64"/>
      <c r="Q33" s="64"/>
      <c r="R33" s="64"/>
      <c r="S33" s="64"/>
      <c r="T33" s="64"/>
      <c r="U33" s="64"/>
      <c r="V33" s="64"/>
      <c r="W33" s="64"/>
      <c r="X33" s="64"/>
      <c r="Y33" s="64"/>
      <c r="Z33" s="64"/>
      <c r="AA33" s="64"/>
      <c r="AB33" s="64"/>
    </row>
    <row r="34" spans="1:34" ht="44.25" customHeight="1">
      <c r="A34" s="59"/>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59"/>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59"/>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59"/>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59"/>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59"/>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59"/>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59"/>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59"/>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59"/>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6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64"/>
      <c r="E153" s="66"/>
      <c r="F153" s="64"/>
      <c r="G153" s="64"/>
      <c r="H153" s="64"/>
      <c r="I153" s="64"/>
      <c r="J153" s="64"/>
      <c r="K153" s="64"/>
      <c r="L153" s="67"/>
      <c r="M153" s="67"/>
      <c r="N153" s="67"/>
      <c r="O153" s="67"/>
      <c r="P153" s="67"/>
      <c r="Q153" s="67"/>
      <c r="R153" s="67"/>
      <c r="S153" s="67"/>
      <c r="T153" s="67"/>
      <c r="U153" s="67"/>
      <c r="V153" s="67"/>
      <c r="W153" s="67"/>
      <c r="X153" s="67"/>
      <c r="Y153" s="67"/>
      <c r="Z153" s="64"/>
      <c r="AA153" s="64"/>
      <c r="AB153" s="68"/>
      <c r="AC153" s="68"/>
      <c r="AD153" s="68"/>
      <c r="AE153" s="68"/>
      <c r="AF153" s="68"/>
      <c r="AG153" s="68"/>
      <c r="AH153" s="68"/>
    </row>
    <row r="154" spans="1:34" ht="44.25" customHeight="1">
      <c r="A154" s="64"/>
      <c r="B154" s="64"/>
      <c r="C154" s="64"/>
      <c r="D154" s="64"/>
      <c r="E154" s="66"/>
      <c r="F154" s="64"/>
      <c r="G154" s="64"/>
      <c r="H154" s="64"/>
      <c r="I154" s="64"/>
      <c r="J154" s="64"/>
      <c r="K154" s="64"/>
      <c r="L154" s="67"/>
      <c r="M154" s="67"/>
      <c r="N154" s="67"/>
      <c r="O154" s="67"/>
      <c r="P154" s="67"/>
      <c r="Q154" s="67"/>
      <c r="R154" s="67"/>
      <c r="S154" s="67"/>
      <c r="T154" s="67"/>
      <c r="U154" s="67"/>
      <c r="V154" s="67"/>
      <c r="W154" s="67"/>
      <c r="X154" s="67"/>
      <c r="Y154" s="67"/>
      <c r="Z154" s="64"/>
      <c r="AA154" s="64"/>
      <c r="AB154" s="68"/>
      <c r="AC154" s="68"/>
      <c r="AD154" s="68"/>
      <c r="AE154" s="68"/>
      <c r="AF154" s="68"/>
      <c r="AG154" s="68"/>
      <c r="AH154" s="68"/>
    </row>
    <row r="155" spans="1:34" ht="44.25" customHeight="1">
      <c r="A155" s="64"/>
      <c r="B155" s="64"/>
      <c r="C155" s="64"/>
      <c r="D155" s="64"/>
      <c r="E155" s="66"/>
      <c r="F155" s="64"/>
      <c r="G155" s="64"/>
      <c r="H155" s="64"/>
      <c r="I155" s="64"/>
      <c r="J155" s="64"/>
      <c r="K155" s="64"/>
      <c r="L155" s="67"/>
      <c r="M155" s="67"/>
      <c r="N155" s="67"/>
      <c r="O155" s="67"/>
      <c r="P155" s="67"/>
      <c r="Q155" s="67"/>
      <c r="R155" s="67"/>
      <c r="S155" s="67"/>
      <c r="T155" s="67"/>
      <c r="U155" s="67"/>
      <c r="V155" s="67"/>
      <c r="W155" s="67"/>
      <c r="X155" s="67"/>
      <c r="Y155" s="67"/>
      <c r="Z155" s="64"/>
      <c r="AA155" s="64"/>
      <c r="AB155" s="68"/>
      <c r="AC155" s="68"/>
      <c r="AD155" s="68"/>
      <c r="AE155" s="68"/>
      <c r="AF155" s="68"/>
      <c r="AG155" s="68"/>
      <c r="AH155" s="68"/>
    </row>
    <row r="156" spans="1:34" ht="44.25" customHeight="1">
      <c r="A156" s="64"/>
      <c r="B156" s="64"/>
      <c r="C156" s="64"/>
      <c r="D156" s="64"/>
      <c r="E156" s="66"/>
      <c r="F156" s="64"/>
      <c r="G156" s="64"/>
      <c r="H156" s="64"/>
      <c r="I156" s="64"/>
      <c r="J156" s="64"/>
      <c r="K156" s="64"/>
      <c r="L156" s="67"/>
      <c r="M156" s="67"/>
      <c r="N156" s="67"/>
      <c r="O156" s="67"/>
      <c r="P156" s="67"/>
      <c r="Q156" s="67"/>
      <c r="R156" s="67"/>
      <c r="S156" s="67"/>
      <c r="T156" s="67"/>
      <c r="U156" s="67"/>
      <c r="V156" s="67"/>
      <c r="W156" s="67"/>
      <c r="X156" s="67"/>
      <c r="Y156" s="67"/>
      <c r="Z156" s="64"/>
      <c r="AA156" s="64"/>
      <c r="AB156" s="68"/>
      <c r="AC156" s="68"/>
      <c r="AD156" s="68"/>
      <c r="AE156" s="68"/>
      <c r="AF156" s="68"/>
      <c r="AG156" s="68"/>
      <c r="AH156" s="68"/>
    </row>
    <row r="157" spans="1:34" ht="44.25" customHeight="1">
      <c r="A157" s="64"/>
      <c r="B157" s="64"/>
      <c r="C157" s="64"/>
      <c r="D157" s="64"/>
      <c r="E157" s="66"/>
      <c r="F157" s="64"/>
      <c r="G157" s="64"/>
      <c r="H157" s="64"/>
      <c r="I157" s="64"/>
      <c r="J157" s="64"/>
      <c r="K157" s="64"/>
      <c r="L157" s="67"/>
      <c r="M157" s="67"/>
      <c r="N157" s="67"/>
      <c r="O157" s="67"/>
      <c r="P157" s="67"/>
      <c r="Q157" s="67"/>
      <c r="R157" s="67"/>
      <c r="S157" s="67"/>
      <c r="T157" s="67"/>
      <c r="U157" s="67"/>
      <c r="V157" s="67"/>
      <c r="W157" s="67"/>
      <c r="X157" s="67"/>
      <c r="Y157" s="67"/>
      <c r="Z157" s="64"/>
      <c r="AA157" s="64"/>
      <c r="AB157" s="68"/>
      <c r="AC157" s="68"/>
      <c r="AD157" s="68"/>
      <c r="AE157" s="68"/>
      <c r="AF157" s="68"/>
      <c r="AG157" s="68"/>
      <c r="AH157" s="68"/>
    </row>
    <row r="158" spans="1:34" ht="44.25" customHeight="1">
      <c r="A158" s="64"/>
      <c r="B158" s="64"/>
      <c r="C158" s="64"/>
      <c r="D158" s="64"/>
      <c r="E158" s="66"/>
      <c r="F158" s="64"/>
      <c r="G158" s="64"/>
      <c r="H158" s="64"/>
      <c r="I158" s="64"/>
      <c r="J158" s="64"/>
      <c r="K158" s="64"/>
      <c r="L158" s="67"/>
      <c r="M158" s="67"/>
      <c r="N158" s="67"/>
      <c r="O158" s="67"/>
      <c r="P158" s="67"/>
      <c r="Q158" s="67"/>
      <c r="R158" s="67"/>
      <c r="S158" s="67"/>
      <c r="T158" s="67"/>
      <c r="U158" s="67"/>
      <c r="V158" s="67"/>
      <c r="W158" s="67"/>
      <c r="X158" s="67"/>
      <c r="Y158" s="67"/>
      <c r="Z158" s="64"/>
      <c r="AA158" s="64"/>
      <c r="AB158" s="68"/>
      <c r="AC158" s="68"/>
      <c r="AD158" s="68"/>
      <c r="AE158" s="68"/>
      <c r="AF158" s="68"/>
      <c r="AG158" s="68"/>
      <c r="AH158" s="68"/>
    </row>
    <row r="159" spans="1:34" ht="44.25" customHeight="1">
      <c r="A159" s="64"/>
      <c r="B159" s="64"/>
      <c r="C159" s="64"/>
      <c r="D159" s="64"/>
      <c r="E159" s="66"/>
      <c r="F159" s="64"/>
      <c r="G159" s="64"/>
      <c r="H159" s="64"/>
      <c r="I159" s="64"/>
      <c r="J159" s="64"/>
      <c r="K159" s="64"/>
      <c r="L159" s="67"/>
      <c r="M159" s="67"/>
      <c r="N159" s="67"/>
      <c r="O159" s="67"/>
      <c r="P159" s="67"/>
      <c r="Q159" s="67"/>
      <c r="R159" s="67"/>
      <c r="S159" s="67"/>
      <c r="T159" s="67"/>
      <c r="U159" s="67"/>
      <c r="V159" s="67"/>
      <c r="W159" s="67"/>
      <c r="X159" s="67"/>
      <c r="Y159" s="67"/>
      <c r="Z159" s="64"/>
      <c r="AA159" s="64"/>
      <c r="AB159" s="68"/>
      <c r="AC159" s="68"/>
      <c r="AD159" s="68"/>
      <c r="AE159" s="68"/>
      <c r="AF159" s="68"/>
      <c r="AG159" s="68"/>
      <c r="AH159" s="68"/>
    </row>
    <row r="160" spans="1:34" ht="44.25" customHeight="1">
      <c r="A160" s="64"/>
      <c r="B160" s="64"/>
      <c r="C160" s="64"/>
      <c r="D160" s="64"/>
      <c r="E160" s="66"/>
      <c r="F160" s="64"/>
      <c r="G160" s="64"/>
      <c r="H160" s="64"/>
      <c r="I160" s="64"/>
      <c r="J160" s="64"/>
      <c r="K160" s="64"/>
      <c r="L160" s="67"/>
      <c r="M160" s="67"/>
      <c r="N160" s="67"/>
      <c r="O160" s="67"/>
      <c r="P160" s="67"/>
      <c r="Q160" s="67"/>
      <c r="R160" s="67"/>
      <c r="S160" s="67"/>
      <c r="T160" s="67"/>
      <c r="U160" s="67"/>
      <c r="V160" s="67"/>
      <c r="W160" s="67"/>
      <c r="X160" s="67"/>
      <c r="Y160" s="67"/>
      <c r="Z160" s="64"/>
      <c r="AA160" s="64"/>
      <c r="AB160" s="68"/>
      <c r="AC160" s="68"/>
      <c r="AD160" s="68"/>
      <c r="AE160" s="68"/>
      <c r="AF160" s="68"/>
      <c r="AG160" s="68"/>
      <c r="AH160" s="68"/>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64"/>
      <c r="E223" s="65"/>
      <c r="F223" s="66"/>
      <c r="G223" s="66"/>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64"/>
      <c r="E224" s="65"/>
      <c r="F224" s="66"/>
      <c r="G224" s="66"/>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1:34" ht="44.25" customHeight="1">
      <c r="A225" s="64"/>
      <c r="B225" s="64"/>
      <c r="C225" s="64"/>
      <c r="D225" s="64"/>
      <c r="E225" s="65"/>
      <c r="F225" s="66"/>
      <c r="G225" s="66"/>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1:34" ht="44.25" customHeight="1">
      <c r="A226" s="64"/>
      <c r="B226" s="64"/>
      <c r="C226" s="64"/>
      <c r="D226" s="64"/>
      <c r="E226" s="65"/>
      <c r="F226" s="66"/>
      <c r="G226" s="66"/>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row>
    <row r="227" spans="1:34" ht="44.25" customHeight="1">
      <c r="A227" s="64"/>
      <c r="B227" s="64"/>
      <c r="C227" s="64"/>
      <c r="D227" s="64"/>
      <c r="E227" s="65"/>
      <c r="F227" s="66"/>
      <c r="G227" s="66"/>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row>
    <row r="228" spans="1:34" ht="44.25" customHeight="1">
      <c r="A228" s="64"/>
      <c r="B228" s="64"/>
      <c r="C228" s="64"/>
      <c r="D228" s="64"/>
      <c r="E228" s="65"/>
      <c r="F228" s="66"/>
      <c r="G228" s="66"/>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row>
    <row r="229" spans="1:34" ht="44.25" customHeight="1">
      <c r="A229" s="64"/>
      <c r="B229" s="64"/>
      <c r="C229" s="64"/>
      <c r="D229" s="64"/>
      <c r="E229" s="65"/>
      <c r="F229" s="66"/>
      <c r="G229" s="66"/>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row>
    <row r="230" spans="1:34" ht="44.25" customHeight="1">
      <c r="A230" s="64"/>
      <c r="B230" s="64"/>
      <c r="C230" s="64"/>
      <c r="D230" s="64"/>
      <c r="E230" s="65"/>
      <c r="F230" s="66"/>
      <c r="G230" s="66"/>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row>
    <row r="231" spans="1:34" ht="44.25" customHeight="1">
      <c r="A231" s="64"/>
      <c r="B231" s="64"/>
      <c r="C231" s="64"/>
      <c r="D231" s="64"/>
      <c r="E231" s="65"/>
      <c r="F231" s="66"/>
      <c r="G231" s="66"/>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row>
    <row r="232" spans="1:34" ht="44.25" customHeight="1">
      <c r="A232" s="64"/>
      <c r="B232" s="64"/>
      <c r="C232" s="64"/>
      <c r="D232" s="64"/>
      <c r="E232" s="65"/>
      <c r="F232" s="66"/>
      <c r="G232" s="66"/>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row>
    <row r="233" spans="1:34" ht="44.25" customHeight="1"/>
    <row r="234" spans="1:34" ht="44.25" customHeight="1"/>
    <row r="235" spans="1:34" ht="44.25" customHeight="1"/>
    <row r="236" spans="1:34" ht="44.25" customHeight="1"/>
    <row r="237" spans="1:34" ht="44.25" customHeight="1"/>
    <row r="238" spans="1:34" ht="44.25" customHeight="1"/>
    <row r="239" spans="1:34" ht="44.25" customHeight="1"/>
    <row r="240" spans="1:34"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row r="1001" ht="44.25" customHeight="1"/>
    <row r="1002" ht="44.25" customHeight="1"/>
    <row r="1003" ht="44.25" customHeight="1"/>
    <row r="1004" ht="44.25" customHeight="1"/>
    <row r="1005" ht="44.25" customHeight="1"/>
    <row r="1006" ht="44.25" customHeight="1"/>
    <row r="1007" ht="44.25" customHeight="1"/>
    <row r="1008" ht="44.25" customHeight="1"/>
    <row r="1009" ht="44.25" customHeight="1"/>
    <row r="1010" ht="44.25" customHeight="1"/>
    <row r="1011" ht="44.25" customHeight="1"/>
    <row r="1012" ht="44.25" customHeight="1"/>
  </sheetData>
  <mergeCells count="23">
    <mergeCell ref="A1:A3"/>
    <mergeCell ref="B1:AF3"/>
    <mergeCell ref="A4:A6"/>
    <mergeCell ref="B4:B6"/>
    <mergeCell ref="D4:D6"/>
    <mergeCell ref="E4:F5"/>
    <mergeCell ref="AB4:AB6"/>
    <mergeCell ref="AC4:AC6"/>
    <mergeCell ref="AD4:AH5"/>
    <mergeCell ref="C4:C6"/>
    <mergeCell ref="B26:C26"/>
    <mergeCell ref="B27:C27"/>
    <mergeCell ref="B28:C28"/>
    <mergeCell ref="AC26:AE26"/>
    <mergeCell ref="AC27:AE27"/>
    <mergeCell ref="AC28:AE28"/>
    <mergeCell ref="B25:C25"/>
    <mergeCell ref="A23:AH23"/>
    <mergeCell ref="G4:L5"/>
    <mergeCell ref="M4:M5"/>
    <mergeCell ref="N4:Y5"/>
    <mergeCell ref="Z4:Z6"/>
    <mergeCell ref="AA4:AA6"/>
  </mergeCells>
  <dataValidations count="1">
    <dataValidation type="list" allowBlank="1" showErrorMessage="1" sqref="A24:B24 J24:K24 AA24:AD24" xr:uid="{00000000-0002-0000-0200-000009000000}">
      <formula1>#REF!</formula1>
    </dataValidation>
  </dataValidations>
  <pageMargins left="0.70866141732283472" right="0.70866141732283472" top="0.74803149606299213" bottom="0.74803149606299213" header="0" footer="0"/>
  <pageSetup scale="70"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200-000000000000}">
          <x14:formula1>
            <xm:f>Listas!$D$3:$D$5</xm:f>
          </x14:formula1>
          <xm:sqref>J7:J22</xm:sqref>
        </x14:dataValidation>
        <x14:dataValidation type="list" allowBlank="1" showErrorMessage="1" xr:uid="{00000000-0002-0000-0200-000001000000}">
          <x14:formula1>
            <xm:f>Listas!$H$3:$H$5</xm:f>
          </x14:formula1>
          <xm:sqref>Z7:Z22</xm:sqref>
        </x14:dataValidation>
        <x14:dataValidation type="list" allowBlank="1" showErrorMessage="1" xr:uid="{00000000-0002-0000-0200-000002000000}">
          <x14:formula1>
            <xm:f>Listas!$E$3:$E$9</xm:f>
          </x14:formula1>
          <xm:sqref>L7:L22</xm:sqref>
        </x14:dataValidation>
        <x14:dataValidation type="list" allowBlank="1" showErrorMessage="1" xr:uid="{00000000-0002-0000-0200-000003000000}">
          <x14:formula1>
            <xm:f>Listas!$N$3:$N$12</xm:f>
          </x14:formula1>
          <xm:sqref>AE7:AE22</xm:sqref>
        </x14:dataValidation>
        <x14:dataValidation type="list" allowBlank="1" showErrorMessage="1" xr:uid="{00000000-0002-0000-0200-000004000000}">
          <x14:formula1>
            <xm:f>Listas!$I$3:$I$15</xm:f>
          </x14:formula1>
          <xm:sqref>AA7:AA22</xm:sqref>
        </x14:dataValidation>
        <x14:dataValidation type="list" allowBlank="1" showErrorMessage="1" xr:uid="{00000000-0002-0000-0200-000005000000}">
          <x14:formula1>
            <xm:f>Listas!$P$3:$P$29</xm:f>
          </x14:formula1>
          <xm:sqref>AF7:AG22</xm:sqref>
        </x14:dataValidation>
        <x14:dataValidation type="list" allowBlank="1" showErrorMessage="1" xr:uid="{00000000-0002-0000-0200-000006000000}">
          <x14:formula1>
            <xm:f>Listas!$J$3:$J$19</xm:f>
          </x14:formula1>
          <xm:sqref>AB7:AB22</xm:sqref>
        </x14:dataValidation>
        <x14:dataValidation type="list" allowBlank="1" showErrorMessage="1" xr:uid="{00000000-0002-0000-0200-000007000000}">
          <x14:formula1>
            <xm:f>Listas!$B$3:$B$16</xm:f>
          </x14:formula1>
          <xm:sqref>B7:B22</xm:sqref>
        </x14:dataValidation>
        <x14:dataValidation type="list" allowBlank="1" showErrorMessage="1" xr:uid="{00000000-0002-0000-0200-000008000000}">
          <x14:formula1>
            <xm:f>Listas!$M$3:$M$12</xm:f>
          </x14:formula1>
          <xm:sqref>AD7:AD22</xm:sqref>
        </x14:dataValidation>
        <x14:dataValidation type="list" allowBlank="1" showErrorMessage="1" xr:uid="{00000000-0002-0000-0200-00000A000000}">
          <x14:formula1>
            <xm:f>Listas!$L$3:$L$19</xm:f>
          </x14:formula1>
          <xm:sqref>AC7:AC22</xm:sqref>
        </x14:dataValidation>
        <x14:dataValidation type="list" allowBlank="1" showErrorMessage="1" xr:uid="{00000000-0002-0000-0200-00000B000000}">
          <x14:formula1>
            <xm:f>Listas!$A$1:$A$10</xm:f>
          </x14:formula1>
          <xm:sqref>A23</xm:sqref>
        </x14:dataValidation>
        <x14:dataValidation type="list" allowBlank="1" showErrorMessage="1" xr:uid="{00000000-0002-0000-0200-00000C000000}">
          <x14:formula1>
            <xm:f>Listas!$C$3:$C$13</xm:f>
          </x14:formula1>
          <xm:sqref>C7:C22</xm:sqref>
        </x14:dataValidation>
        <x14:dataValidation type="list" allowBlank="1" showErrorMessage="1" xr:uid="{00000000-0002-0000-0200-00000D000000}">
          <x14:formula1>
            <xm:f>Listas!$A$3:$A$11</xm:f>
          </x14:formula1>
          <xm:sqref>A7:A22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1010"/>
  <sheetViews>
    <sheetView topLeftCell="A20" zoomScale="106" zoomScaleNormal="106" workbookViewId="0">
      <selection activeCell="AH1" sqref="AH1:AH3"/>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0" width="35.25" customWidth="1"/>
    <col min="11" max="11" width="61.2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403"/>
      <c r="B1" s="368" t="s">
        <v>158</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c r="AI1" s="69"/>
      <c r="AJ1" s="69"/>
      <c r="AK1" s="69"/>
      <c r="AL1" s="69"/>
      <c r="AM1" s="69"/>
      <c r="AN1" s="69"/>
      <c r="AO1" s="69"/>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c r="AI2" s="69"/>
      <c r="AJ2" s="69"/>
      <c r="AK2" s="69"/>
      <c r="AL2" s="69"/>
      <c r="AM2" s="69"/>
      <c r="AN2" s="69"/>
      <c r="AO2" s="69"/>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c r="AI3" s="69"/>
      <c r="AJ3" s="69"/>
      <c r="AK3" s="69"/>
      <c r="AL3" s="69"/>
      <c r="AM3" s="69"/>
      <c r="AN3" s="69"/>
      <c r="AO3" s="69"/>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c r="AI4" s="69"/>
      <c r="AJ4" s="69"/>
      <c r="AK4" s="69"/>
      <c r="AL4" s="69"/>
      <c r="AM4" s="69"/>
      <c r="AN4" s="69"/>
      <c r="AO4" s="69"/>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c r="AI5" s="69"/>
      <c r="AJ5" s="69"/>
      <c r="AK5" s="69"/>
      <c r="AL5" s="69"/>
      <c r="AM5" s="69"/>
      <c r="AN5" s="69"/>
      <c r="AO5" s="69"/>
    </row>
    <row r="6" spans="1:41" ht="44.25" customHeight="1">
      <c r="A6" s="349"/>
      <c r="B6" s="349"/>
      <c r="C6" s="349"/>
      <c r="D6" s="349"/>
      <c r="E6" s="4" t="s">
        <v>42</v>
      </c>
      <c r="F6" s="4" t="s">
        <v>43</v>
      </c>
      <c r="G6" s="4"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c r="AI6" s="69"/>
      <c r="AJ6" s="69"/>
      <c r="AK6" s="69"/>
      <c r="AL6" s="69"/>
      <c r="AM6" s="69"/>
      <c r="AN6" s="69"/>
      <c r="AO6" s="69"/>
    </row>
    <row r="7" spans="1:41" ht="71.25" customHeight="1">
      <c r="A7" s="70" t="s">
        <v>159</v>
      </c>
      <c r="B7" s="70" t="s">
        <v>160</v>
      </c>
      <c r="C7" s="7" t="s">
        <v>161</v>
      </c>
      <c r="D7" s="71" t="s">
        <v>162</v>
      </c>
      <c r="E7" s="72">
        <v>46023</v>
      </c>
      <c r="F7" s="72">
        <v>46387</v>
      </c>
      <c r="G7" s="73">
        <v>1</v>
      </c>
      <c r="H7" s="31" t="s">
        <v>163</v>
      </c>
      <c r="I7" s="31" t="s">
        <v>164</v>
      </c>
      <c r="J7" s="71" t="s">
        <v>75</v>
      </c>
      <c r="K7" s="31" t="s">
        <v>165</v>
      </c>
      <c r="L7" s="32" t="s">
        <v>76</v>
      </c>
      <c r="M7" s="74">
        <v>7.1428571428571397</v>
      </c>
      <c r="N7" s="12">
        <v>1</v>
      </c>
      <c r="O7" s="12">
        <v>1</v>
      </c>
      <c r="P7" s="12">
        <v>1</v>
      </c>
      <c r="Q7" s="12">
        <v>1</v>
      </c>
      <c r="R7" s="12">
        <v>1</v>
      </c>
      <c r="S7" s="12">
        <v>1</v>
      </c>
      <c r="T7" s="12">
        <v>1</v>
      </c>
      <c r="U7" s="12">
        <v>1</v>
      </c>
      <c r="V7" s="12">
        <v>1</v>
      </c>
      <c r="W7" s="12">
        <v>1</v>
      </c>
      <c r="X7" s="12">
        <v>1</v>
      </c>
      <c r="Y7" s="12">
        <v>1</v>
      </c>
      <c r="Z7" s="7" t="s">
        <v>88</v>
      </c>
      <c r="AA7" s="31" t="s">
        <v>166</v>
      </c>
      <c r="AB7" s="7" t="s">
        <v>79</v>
      </c>
      <c r="AC7" s="31" t="s">
        <v>151</v>
      </c>
      <c r="AD7" s="9">
        <v>7932</v>
      </c>
      <c r="AE7" s="9" t="s">
        <v>114</v>
      </c>
      <c r="AF7" s="75" t="s">
        <v>82</v>
      </c>
      <c r="AG7" s="43" t="s">
        <v>165</v>
      </c>
      <c r="AH7" s="12"/>
      <c r="AI7" s="69"/>
      <c r="AJ7" s="69"/>
      <c r="AK7" s="69"/>
      <c r="AL7" s="69"/>
      <c r="AM7" s="69"/>
      <c r="AN7" s="69"/>
      <c r="AO7" s="69"/>
    </row>
    <row r="8" spans="1:41" ht="47.25" customHeight="1">
      <c r="A8" s="70" t="s">
        <v>159</v>
      </c>
      <c r="B8" s="70" t="s">
        <v>160</v>
      </c>
      <c r="C8" s="7" t="s">
        <v>161</v>
      </c>
      <c r="D8" s="31" t="s">
        <v>167</v>
      </c>
      <c r="E8" s="72">
        <v>46023</v>
      </c>
      <c r="F8" s="72">
        <v>46387</v>
      </c>
      <c r="G8" s="73">
        <v>2</v>
      </c>
      <c r="H8" s="73" t="s">
        <v>168</v>
      </c>
      <c r="I8" s="73" t="s">
        <v>169</v>
      </c>
      <c r="J8" s="76" t="s">
        <v>75</v>
      </c>
      <c r="K8" s="73" t="s">
        <v>170</v>
      </c>
      <c r="L8" s="77" t="s">
        <v>76</v>
      </c>
      <c r="M8" s="74">
        <v>7.1428571428571397</v>
      </c>
      <c r="N8" s="78">
        <v>1</v>
      </c>
      <c r="O8" s="78">
        <v>1</v>
      </c>
      <c r="P8" s="78">
        <v>1</v>
      </c>
      <c r="Q8" s="78">
        <v>1</v>
      </c>
      <c r="R8" s="78">
        <v>1</v>
      </c>
      <c r="S8" s="78">
        <v>1</v>
      </c>
      <c r="T8" s="78">
        <v>1</v>
      </c>
      <c r="U8" s="78">
        <v>1</v>
      </c>
      <c r="V8" s="78">
        <v>1</v>
      </c>
      <c r="W8" s="78">
        <v>1</v>
      </c>
      <c r="X8" s="78">
        <v>1</v>
      </c>
      <c r="Y8" s="78">
        <v>1</v>
      </c>
      <c r="Z8" s="70" t="s">
        <v>88</v>
      </c>
      <c r="AA8" s="73" t="s">
        <v>166</v>
      </c>
      <c r="AB8" s="70" t="s">
        <v>79</v>
      </c>
      <c r="AC8" s="73" t="s">
        <v>151</v>
      </c>
      <c r="AD8" s="78">
        <v>7932</v>
      </c>
      <c r="AE8" s="9" t="s">
        <v>114</v>
      </c>
      <c r="AF8" s="79" t="s">
        <v>82</v>
      </c>
      <c r="AG8" s="80" t="s">
        <v>170</v>
      </c>
      <c r="AH8" s="81"/>
      <c r="AI8" s="69"/>
      <c r="AJ8" s="69"/>
      <c r="AK8" s="69"/>
      <c r="AL8" s="69"/>
      <c r="AM8" s="69"/>
      <c r="AN8" s="69"/>
      <c r="AO8" s="69"/>
    </row>
    <row r="9" spans="1:41" ht="47.25" customHeight="1">
      <c r="A9" s="7" t="s">
        <v>159</v>
      </c>
      <c r="B9" s="7" t="s">
        <v>160</v>
      </c>
      <c r="C9" s="7" t="s">
        <v>161</v>
      </c>
      <c r="D9" s="31" t="s">
        <v>171</v>
      </c>
      <c r="E9" s="29">
        <v>46023</v>
      </c>
      <c r="F9" s="29">
        <v>46387</v>
      </c>
      <c r="G9" s="31">
        <v>3</v>
      </c>
      <c r="H9" s="327" t="s">
        <v>172</v>
      </c>
      <c r="I9" s="73" t="s">
        <v>173</v>
      </c>
      <c r="J9" s="78" t="s">
        <v>75</v>
      </c>
      <c r="K9" s="73" t="s">
        <v>174</v>
      </c>
      <c r="L9" s="77" t="s">
        <v>76</v>
      </c>
      <c r="M9" s="74">
        <v>7.1428571428571397</v>
      </c>
      <c r="N9" s="78">
        <v>1</v>
      </c>
      <c r="O9" s="78">
        <v>1</v>
      </c>
      <c r="P9" s="78">
        <v>1</v>
      </c>
      <c r="Q9" s="78">
        <v>1</v>
      </c>
      <c r="R9" s="78">
        <v>1</v>
      </c>
      <c r="S9" s="78">
        <v>1</v>
      </c>
      <c r="T9" s="78">
        <v>1</v>
      </c>
      <c r="U9" s="78">
        <v>1</v>
      </c>
      <c r="V9" s="78">
        <v>1</v>
      </c>
      <c r="W9" s="78">
        <v>1</v>
      </c>
      <c r="X9" s="78">
        <v>1</v>
      </c>
      <c r="Y9" s="78">
        <v>1</v>
      </c>
      <c r="Z9" s="70" t="s">
        <v>88</v>
      </c>
      <c r="AA9" s="73" t="s">
        <v>175</v>
      </c>
      <c r="AB9" s="70" t="s">
        <v>79</v>
      </c>
      <c r="AC9" s="73" t="s">
        <v>151</v>
      </c>
      <c r="AD9" s="78">
        <v>7932</v>
      </c>
      <c r="AE9" s="9" t="s">
        <v>114</v>
      </c>
      <c r="AF9" s="79" t="s">
        <v>82</v>
      </c>
      <c r="AG9" s="78" t="s">
        <v>176</v>
      </c>
      <c r="AH9" s="78"/>
      <c r="AI9" s="69"/>
      <c r="AJ9" s="69"/>
      <c r="AK9" s="69"/>
      <c r="AL9" s="69"/>
      <c r="AM9" s="69"/>
      <c r="AN9" s="69"/>
      <c r="AO9" s="69"/>
    </row>
    <row r="10" spans="1:41" ht="47.25" customHeight="1">
      <c r="A10" s="7" t="s">
        <v>159</v>
      </c>
      <c r="B10" s="7" t="s">
        <v>160</v>
      </c>
      <c r="C10" s="7" t="s">
        <v>161</v>
      </c>
      <c r="D10" s="31" t="s">
        <v>177</v>
      </c>
      <c r="E10" s="10">
        <v>46023</v>
      </c>
      <c r="F10" s="10">
        <v>46387</v>
      </c>
      <c r="G10" s="73">
        <v>4</v>
      </c>
      <c r="H10" s="31" t="s">
        <v>178</v>
      </c>
      <c r="I10" s="31" t="s">
        <v>179</v>
      </c>
      <c r="J10" s="9" t="s">
        <v>150</v>
      </c>
      <c r="K10" s="71" t="s">
        <v>180</v>
      </c>
      <c r="L10" s="32" t="s">
        <v>76</v>
      </c>
      <c r="M10" s="74">
        <v>7.1428571428571397</v>
      </c>
      <c r="N10" s="71">
        <v>1</v>
      </c>
      <c r="O10" s="71">
        <v>1</v>
      </c>
      <c r="P10" s="71">
        <v>1</v>
      </c>
      <c r="Q10" s="71">
        <v>1</v>
      </c>
      <c r="R10" s="71">
        <v>1</v>
      </c>
      <c r="S10" s="71">
        <v>1</v>
      </c>
      <c r="T10" s="71">
        <v>1</v>
      </c>
      <c r="U10" s="71">
        <v>1</v>
      </c>
      <c r="V10" s="71">
        <v>1</v>
      </c>
      <c r="W10" s="71">
        <v>1</v>
      </c>
      <c r="X10" s="71">
        <v>1</v>
      </c>
      <c r="Y10" s="71">
        <v>1</v>
      </c>
      <c r="Z10" s="7" t="s">
        <v>88</v>
      </c>
      <c r="AA10" s="31" t="s">
        <v>175</v>
      </c>
      <c r="AB10" s="7" t="s">
        <v>79</v>
      </c>
      <c r="AC10" s="31" t="s">
        <v>151</v>
      </c>
      <c r="AD10" s="9">
        <v>7932</v>
      </c>
      <c r="AE10" s="9" t="s">
        <v>114</v>
      </c>
      <c r="AF10" s="75" t="s">
        <v>82</v>
      </c>
      <c r="AG10" s="9" t="s">
        <v>181</v>
      </c>
      <c r="AH10" s="9"/>
      <c r="AI10" s="69"/>
      <c r="AJ10" s="69"/>
      <c r="AK10" s="69"/>
      <c r="AL10" s="69"/>
      <c r="AM10" s="69"/>
      <c r="AN10" s="69"/>
      <c r="AO10" s="69"/>
    </row>
    <row r="11" spans="1:41" ht="78.75" customHeight="1">
      <c r="A11" s="27" t="s">
        <v>159</v>
      </c>
      <c r="B11" s="27" t="s">
        <v>160</v>
      </c>
      <c r="C11" s="7" t="s">
        <v>161</v>
      </c>
      <c r="D11" s="31" t="s">
        <v>182</v>
      </c>
      <c r="E11" s="10">
        <v>46023</v>
      </c>
      <c r="F11" s="10">
        <v>46387</v>
      </c>
      <c r="G11" s="73">
        <v>5</v>
      </c>
      <c r="H11" s="31" t="s">
        <v>183</v>
      </c>
      <c r="I11" s="31" t="s">
        <v>184</v>
      </c>
      <c r="J11" s="9" t="s">
        <v>150</v>
      </c>
      <c r="K11" s="71" t="s">
        <v>185</v>
      </c>
      <c r="L11" s="32" t="s">
        <v>76</v>
      </c>
      <c r="M11" s="74">
        <v>7.1428571428571397</v>
      </c>
      <c r="N11" s="12">
        <v>1</v>
      </c>
      <c r="O11" s="12">
        <v>1</v>
      </c>
      <c r="P11" s="12">
        <v>1</v>
      </c>
      <c r="Q11" s="12">
        <v>1</v>
      </c>
      <c r="R11" s="12">
        <v>1</v>
      </c>
      <c r="S11" s="12">
        <v>1</v>
      </c>
      <c r="T11" s="12">
        <v>1</v>
      </c>
      <c r="U11" s="12">
        <v>1</v>
      </c>
      <c r="V11" s="12">
        <v>1</v>
      </c>
      <c r="W11" s="12">
        <v>1</v>
      </c>
      <c r="X11" s="12">
        <v>1</v>
      </c>
      <c r="Y11" s="12">
        <v>1</v>
      </c>
      <c r="Z11" s="7" t="s">
        <v>88</v>
      </c>
      <c r="AA11" s="9" t="s">
        <v>186</v>
      </c>
      <c r="AB11" s="7" t="s">
        <v>79</v>
      </c>
      <c r="AC11" s="31" t="s">
        <v>187</v>
      </c>
      <c r="AD11" s="9">
        <v>7932</v>
      </c>
      <c r="AE11" s="9" t="s">
        <v>114</v>
      </c>
      <c r="AF11" s="75" t="s">
        <v>82</v>
      </c>
      <c r="AG11" s="43" t="s">
        <v>188</v>
      </c>
      <c r="AH11" s="9"/>
      <c r="AI11" s="69"/>
      <c r="AJ11" s="69"/>
      <c r="AK11" s="69"/>
      <c r="AL11" s="69"/>
      <c r="AM11" s="69"/>
      <c r="AN11" s="69"/>
      <c r="AO11" s="69"/>
    </row>
    <row r="12" spans="1:41" ht="47.25" customHeight="1">
      <c r="A12" s="7" t="s">
        <v>159</v>
      </c>
      <c r="B12" s="7" t="s">
        <v>160</v>
      </c>
      <c r="C12" s="7" t="s">
        <v>161</v>
      </c>
      <c r="D12" s="31" t="s">
        <v>189</v>
      </c>
      <c r="E12" s="10">
        <v>46023</v>
      </c>
      <c r="F12" s="10">
        <v>46387</v>
      </c>
      <c r="G12" s="31">
        <v>6</v>
      </c>
      <c r="H12" s="31" t="s">
        <v>190</v>
      </c>
      <c r="I12" s="31" t="s">
        <v>191</v>
      </c>
      <c r="J12" s="9" t="s">
        <v>150</v>
      </c>
      <c r="K12" s="31" t="s">
        <v>192</v>
      </c>
      <c r="L12" s="32" t="s">
        <v>110</v>
      </c>
      <c r="M12" s="74">
        <v>7.1428571428571397</v>
      </c>
      <c r="N12" s="9">
        <v>0</v>
      </c>
      <c r="O12" s="9">
        <v>0</v>
      </c>
      <c r="P12" s="9">
        <v>0</v>
      </c>
      <c r="Q12" s="9">
        <v>0</v>
      </c>
      <c r="R12" s="9">
        <v>0</v>
      </c>
      <c r="S12" s="12">
        <v>0.5</v>
      </c>
      <c r="T12" s="9">
        <v>0</v>
      </c>
      <c r="U12" s="9">
        <v>0</v>
      </c>
      <c r="V12" s="9">
        <v>0</v>
      </c>
      <c r="W12" s="9">
        <v>0</v>
      </c>
      <c r="X12" s="9">
        <v>0</v>
      </c>
      <c r="Y12" s="36">
        <v>0.5</v>
      </c>
      <c r="Z12" s="82" t="s">
        <v>88</v>
      </c>
      <c r="AA12" s="9" t="s">
        <v>186</v>
      </c>
      <c r="AB12" s="7" t="s">
        <v>79</v>
      </c>
      <c r="AC12" s="31" t="s">
        <v>187</v>
      </c>
      <c r="AD12" s="9">
        <v>7932</v>
      </c>
      <c r="AE12" s="9" t="s">
        <v>114</v>
      </c>
      <c r="AF12" s="75" t="s">
        <v>82</v>
      </c>
      <c r="AG12" s="43" t="s">
        <v>192</v>
      </c>
      <c r="AH12" s="12"/>
      <c r="AI12" s="83"/>
      <c r="AJ12" s="83"/>
      <c r="AK12" s="83"/>
      <c r="AL12" s="83"/>
      <c r="AM12" s="83"/>
      <c r="AN12" s="83"/>
      <c r="AO12" s="83"/>
    </row>
    <row r="13" spans="1:41" ht="47.25" customHeight="1">
      <c r="A13" s="84" t="s">
        <v>159</v>
      </c>
      <c r="B13" s="84" t="s">
        <v>160</v>
      </c>
      <c r="C13" s="7" t="s">
        <v>161</v>
      </c>
      <c r="D13" s="71" t="s">
        <v>193</v>
      </c>
      <c r="E13" s="85">
        <v>46023</v>
      </c>
      <c r="F13" s="85">
        <v>46387</v>
      </c>
      <c r="G13" s="73">
        <v>7</v>
      </c>
      <c r="H13" s="31" t="s">
        <v>194</v>
      </c>
      <c r="I13" s="71" t="s">
        <v>195</v>
      </c>
      <c r="J13" s="71" t="s">
        <v>150</v>
      </c>
      <c r="K13" s="71" t="s">
        <v>196</v>
      </c>
      <c r="L13" s="86" t="s">
        <v>87</v>
      </c>
      <c r="M13" s="74">
        <v>7.1428571428571397</v>
      </c>
      <c r="N13" s="31">
        <v>0</v>
      </c>
      <c r="O13" s="31">
        <v>0</v>
      </c>
      <c r="P13" s="31">
        <v>1</v>
      </c>
      <c r="Q13" s="31">
        <v>0</v>
      </c>
      <c r="R13" s="31">
        <v>0</v>
      </c>
      <c r="S13" s="31">
        <v>1</v>
      </c>
      <c r="T13" s="31">
        <v>0</v>
      </c>
      <c r="U13" s="31">
        <v>0</v>
      </c>
      <c r="V13" s="31">
        <v>1</v>
      </c>
      <c r="W13" s="31">
        <v>0</v>
      </c>
      <c r="X13" s="31">
        <v>0</v>
      </c>
      <c r="Y13" s="31">
        <v>1</v>
      </c>
      <c r="Z13" s="84" t="s">
        <v>88</v>
      </c>
      <c r="AA13" s="71" t="s">
        <v>186</v>
      </c>
      <c r="AB13" s="84" t="s">
        <v>79</v>
      </c>
      <c r="AC13" s="71" t="s">
        <v>187</v>
      </c>
      <c r="AD13" s="71">
        <v>7932</v>
      </c>
      <c r="AE13" s="71" t="s">
        <v>114</v>
      </c>
      <c r="AF13" s="87" t="s">
        <v>82</v>
      </c>
      <c r="AG13" s="71" t="s">
        <v>197</v>
      </c>
      <c r="AH13" s="71"/>
      <c r="AI13" s="69"/>
      <c r="AJ13" s="69"/>
      <c r="AK13" s="69"/>
      <c r="AL13" s="69"/>
      <c r="AM13" s="69"/>
      <c r="AN13" s="69"/>
      <c r="AO13" s="69"/>
    </row>
    <row r="14" spans="1:41" ht="47.25" customHeight="1">
      <c r="A14" s="7" t="s">
        <v>159</v>
      </c>
      <c r="B14" s="7" t="s">
        <v>160</v>
      </c>
      <c r="C14" s="7" t="s">
        <v>161</v>
      </c>
      <c r="D14" s="31" t="s">
        <v>198</v>
      </c>
      <c r="E14" s="10">
        <v>46023</v>
      </c>
      <c r="F14" s="10">
        <v>46387</v>
      </c>
      <c r="G14" s="73">
        <v>8</v>
      </c>
      <c r="H14" s="31" t="s">
        <v>199</v>
      </c>
      <c r="I14" s="31" t="s">
        <v>200</v>
      </c>
      <c r="J14" s="9" t="s">
        <v>150</v>
      </c>
      <c r="K14" s="31" t="s">
        <v>201</v>
      </c>
      <c r="L14" s="32" t="s">
        <v>76</v>
      </c>
      <c r="M14" s="74">
        <v>7.1428571428571397</v>
      </c>
      <c r="N14" s="9">
        <v>1</v>
      </c>
      <c r="O14" s="9">
        <v>1</v>
      </c>
      <c r="P14" s="9">
        <v>1</v>
      </c>
      <c r="Q14" s="9">
        <v>1</v>
      </c>
      <c r="R14" s="9">
        <v>1</v>
      </c>
      <c r="S14" s="9">
        <v>1</v>
      </c>
      <c r="T14" s="9">
        <v>1</v>
      </c>
      <c r="U14" s="9">
        <v>1</v>
      </c>
      <c r="V14" s="9">
        <v>1</v>
      </c>
      <c r="W14" s="9">
        <v>1</v>
      </c>
      <c r="X14" s="9">
        <v>1</v>
      </c>
      <c r="Y14" s="9">
        <v>1</v>
      </c>
      <c r="Z14" s="7" t="s">
        <v>88</v>
      </c>
      <c r="AA14" s="9" t="s">
        <v>186</v>
      </c>
      <c r="AB14" s="7" t="s">
        <v>79</v>
      </c>
      <c r="AC14" s="31" t="s">
        <v>187</v>
      </c>
      <c r="AD14" s="9">
        <v>7932</v>
      </c>
      <c r="AE14" s="9" t="s">
        <v>114</v>
      </c>
      <c r="AF14" s="75" t="s">
        <v>82</v>
      </c>
      <c r="AG14" s="43" t="s">
        <v>202</v>
      </c>
      <c r="AH14" s="88"/>
      <c r="AI14" s="69"/>
      <c r="AJ14" s="69"/>
      <c r="AK14" s="69"/>
      <c r="AL14" s="69"/>
      <c r="AM14" s="69"/>
      <c r="AN14" s="69"/>
      <c r="AO14" s="69"/>
    </row>
    <row r="15" spans="1:41" ht="47.25" customHeight="1">
      <c r="A15" s="7" t="s">
        <v>159</v>
      </c>
      <c r="B15" s="7" t="s">
        <v>203</v>
      </c>
      <c r="C15" s="7" t="s">
        <v>161</v>
      </c>
      <c r="D15" s="31" t="s">
        <v>204</v>
      </c>
      <c r="E15" s="10">
        <v>46023</v>
      </c>
      <c r="F15" s="10">
        <v>46387</v>
      </c>
      <c r="G15" s="31">
        <v>9</v>
      </c>
      <c r="H15" s="31" t="s">
        <v>205</v>
      </c>
      <c r="I15" s="31" t="s">
        <v>206</v>
      </c>
      <c r="J15" s="9" t="s">
        <v>150</v>
      </c>
      <c r="K15" s="31" t="s">
        <v>207</v>
      </c>
      <c r="L15" s="32" t="s">
        <v>76</v>
      </c>
      <c r="M15" s="74">
        <v>7.1428571428571397</v>
      </c>
      <c r="N15" s="12">
        <v>1</v>
      </c>
      <c r="O15" s="12">
        <v>1</v>
      </c>
      <c r="P15" s="12">
        <v>1</v>
      </c>
      <c r="Q15" s="12">
        <v>1</v>
      </c>
      <c r="R15" s="12">
        <v>1</v>
      </c>
      <c r="S15" s="12">
        <v>1</v>
      </c>
      <c r="T15" s="12">
        <v>1</v>
      </c>
      <c r="U15" s="12">
        <v>1</v>
      </c>
      <c r="V15" s="12">
        <v>1</v>
      </c>
      <c r="W15" s="12">
        <v>1</v>
      </c>
      <c r="X15" s="12">
        <v>1</v>
      </c>
      <c r="Y15" s="12">
        <v>1</v>
      </c>
      <c r="Z15" s="7" t="s">
        <v>88</v>
      </c>
      <c r="AA15" s="9" t="s">
        <v>186</v>
      </c>
      <c r="AB15" s="7" t="s">
        <v>79</v>
      </c>
      <c r="AC15" s="31" t="s">
        <v>187</v>
      </c>
      <c r="AD15" s="9">
        <v>7932</v>
      </c>
      <c r="AE15" s="9" t="s">
        <v>114</v>
      </c>
      <c r="AF15" s="75" t="s">
        <v>82</v>
      </c>
      <c r="AG15" s="43" t="s">
        <v>207</v>
      </c>
      <c r="AH15" s="12"/>
      <c r="AI15" s="69"/>
      <c r="AJ15" s="69"/>
      <c r="AK15" s="69"/>
      <c r="AL15" s="69"/>
      <c r="AM15" s="69"/>
      <c r="AN15" s="69"/>
      <c r="AO15" s="69"/>
    </row>
    <row r="16" spans="1:41" ht="47.25" customHeight="1">
      <c r="A16" s="70" t="s">
        <v>159</v>
      </c>
      <c r="B16" s="70" t="s">
        <v>160</v>
      </c>
      <c r="C16" s="7" t="s">
        <v>161</v>
      </c>
      <c r="D16" s="31" t="s">
        <v>208</v>
      </c>
      <c r="E16" s="72">
        <v>46023</v>
      </c>
      <c r="F16" s="72">
        <v>46387</v>
      </c>
      <c r="G16" s="73">
        <v>10</v>
      </c>
      <c r="H16" s="73" t="s">
        <v>209</v>
      </c>
      <c r="I16" s="76" t="s">
        <v>210</v>
      </c>
      <c r="J16" s="78" t="s">
        <v>150</v>
      </c>
      <c r="K16" s="76" t="s">
        <v>211</v>
      </c>
      <c r="L16" s="77" t="s">
        <v>76</v>
      </c>
      <c r="M16" s="74">
        <v>7.1428571428571397</v>
      </c>
      <c r="N16" s="78">
        <v>1</v>
      </c>
      <c r="O16" s="78">
        <v>1</v>
      </c>
      <c r="P16" s="78">
        <v>1</v>
      </c>
      <c r="Q16" s="78">
        <v>1</v>
      </c>
      <c r="R16" s="78">
        <v>1</v>
      </c>
      <c r="S16" s="78">
        <v>1</v>
      </c>
      <c r="T16" s="78">
        <v>1</v>
      </c>
      <c r="U16" s="78">
        <v>1</v>
      </c>
      <c r="V16" s="78">
        <v>1</v>
      </c>
      <c r="W16" s="78">
        <v>1</v>
      </c>
      <c r="X16" s="78">
        <v>1</v>
      </c>
      <c r="Y16" s="78">
        <v>1</v>
      </c>
      <c r="Z16" s="70" t="s">
        <v>88</v>
      </c>
      <c r="AA16" s="78" t="s">
        <v>186</v>
      </c>
      <c r="AB16" s="70" t="s">
        <v>79</v>
      </c>
      <c r="AC16" s="73" t="s">
        <v>187</v>
      </c>
      <c r="AD16" s="78">
        <v>7932</v>
      </c>
      <c r="AE16" s="9" t="s">
        <v>114</v>
      </c>
      <c r="AF16" s="79" t="s">
        <v>82</v>
      </c>
      <c r="AG16" s="71" t="s">
        <v>212</v>
      </c>
      <c r="AH16" s="9"/>
      <c r="AI16" s="69"/>
      <c r="AJ16" s="69"/>
      <c r="AK16" s="69"/>
      <c r="AL16" s="69"/>
      <c r="AM16" s="69"/>
      <c r="AN16" s="69"/>
      <c r="AO16" s="69"/>
    </row>
    <row r="17" spans="1:41" ht="136.5" customHeight="1">
      <c r="A17" s="27" t="s">
        <v>159</v>
      </c>
      <c r="B17" s="27" t="s">
        <v>160</v>
      </c>
      <c r="C17" s="27" t="s">
        <v>161</v>
      </c>
      <c r="D17" s="31" t="s">
        <v>213</v>
      </c>
      <c r="E17" s="29">
        <v>46023</v>
      </c>
      <c r="F17" s="29">
        <v>46387</v>
      </c>
      <c r="G17" s="73">
        <v>11</v>
      </c>
      <c r="H17" s="31" t="s">
        <v>214</v>
      </c>
      <c r="I17" s="31" t="s">
        <v>215</v>
      </c>
      <c r="J17" s="31" t="s">
        <v>75</v>
      </c>
      <c r="K17" s="31" t="s">
        <v>216</v>
      </c>
      <c r="L17" s="32" t="s">
        <v>76</v>
      </c>
      <c r="M17" s="33">
        <v>7.1428571428571397</v>
      </c>
      <c r="N17" s="31">
        <v>1</v>
      </c>
      <c r="O17" s="31">
        <v>1</v>
      </c>
      <c r="P17" s="31">
        <v>1</v>
      </c>
      <c r="Q17" s="31">
        <v>1</v>
      </c>
      <c r="R17" s="31">
        <v>1</v>
      </c>
      <c r="S17" s="31">
        <v>1</v>
      </c>
      <c r="T17" s="31">
        <v>1</v>
      </c>
      <c r="U17" s="31">
        <v>1</v>
      </c>
      <c r="V17" s="31">
        <v>1</v>
      </c>
      <c r="W17" s="31">
        <v>1</v>
      </c>
      <c r="X17" s="31">
        <v>1</v>
      </c>
      <c r="Y17" s="31">
        <v>1</v>
      </c>
      <c r="Z17" s="27" t="s">
        <v>217</v>
      </c>
      <c r="AA17" s="31" t="s">
        <v>186</v>
      </c>
      <c r="AB17" s="27" t="s">
        <v>79</v>
      </c>
      <c r="AC17" s="31" t="s">
        <v>187</v>
      </c>
      <c r="AD17" s="31">
        <v>7932</v>
      </c>
      <c r="AE17" s="31" t="s">
        <v>218</v>
      </c>
      <c r="AF17" s="87" t="s">
        <v>219</v>
      </c>
      <c r="AG17" s="31" t="s">
        <v>216</v>
      </c>
      <c r="AH17" s="31"/>
      <c r="AI17" s="89"/>
      <c r="AJ17" s="89"/>
      <c r="AK17" s="89"/>
      <c r="AL17" s="89"/>
      <c r="AM17" s="89"/>
      <c r="AN17" s="89"/>
      <c r="AO17" s="89"/>
    </row>
    <row r="18" spans="1:41" ht="47.25" customHeight="1">
      <c r="A18" s="7" t="s">
        <v>159</v>
      </c>
      <c r="B18" s="7" t="s">
        <v>203</v>
      </c>
      <c r="C18" s="7" t="s">
        <v>161</v>
      </c>
      <c r="D18" s="31" t="s">
        <v>220</v>
      </c>
      <c r="E18" s="10">
        <v>46023</v>
      </c>
      <c r="F18" s="10">
        <v>46387</v>
      </c>
      <c r="G18" s="31">
        <v>12</v>
      </c>
      <c r="H18" s="31" t="s">
        <v>221</v>
      </c>
      <c r="I18" s="31" t="s">
        <v>222</v>
      </c>
      <c r="J18" s="9" t="s">
        <v>150</v>
      </c>
      <c r="K18" s="31" t="s">
        <v>223</v>
      </c>
      <c r="L18" s="32" t="s">
        <v>76</v>
      </c>
      <c r="M18" s="74">
        <v>7.1428571428571397</v>
      </c>
      <c r="N18" s="9">
        <v>10</v>
      </c>
      <c r="O18" s="9">
        <v>10</v>
      </c>
      <c r="P18" s="9">
        <v>10</v>
      </c>
      <c r="Q18" s="9">
        <v>10</v>
      </c>
      <c r="R18" s="9">
        <v>10</v>
      </c>
      <c r="S18" s="9">
        <v>10</v>
      </c>
      <c r="T18" s="9">
        <v>10</v>
      </c>
      <c r="U18" s="9">
        <v>10</v>
      </c>
      <c r="V18" s="9">
        <v>10</v>
      </c>
      <c r="W18" s="9">
        <v>10</v>
      </c>
      <c r="X18" s="9">
        <v>10</v>
      </c>
      <c r="Y18" s="9">
        <v>10</v>
      </c>
      <c r="Z18" s="7" t="s">
        <v>88</v>
      </c>
      <c r="AA18" s="9" t="s">
        <v>186</v>
      </c>
      <c r="AB18" s="7" t="s">
        <v>79</v>
      </c>
      <c r="AC18" s="31" t="s">
        <v>187</v>
      </c>
      <c r="AD18" s="9">
        <v>7932</v>
      </c>
      <c r="AE18" s="9" t="s">
        <v>114</v>
      </c>
      <c r="AF18" s="75" t="s">
        <v>82</v>
      </c>
      <c r="AG18" s="43" t="s">
        <v>223</v>
      </c>
      <c r="AH18" s="12"/>
      <c r="AI18" s="69"/>
      <c r="AJ18" s="69"/>
      <c r="AK18" s="69"/>
      <c r="AL18" s="69"/>
      <c r="AM18" s="69"/>
      <c r="AN18" s="69"/>
      <c r="AO18" s="69"/>
    </row>
    <row r="19" spans="1:41" ht="47.25" customHeight="1">
      <c r="A19" s="7" t="s">
        <v>159</v>
      </c>
      <c r="B19" s="7" t="s">
        <v>203</v>
      </c>
      <c r="C19" s="7" t="s">
        <v>161</v>
      </c>
      <c r="D19" s="31" t="s">
        <v>224</v>
      </c>
      <c r="E19" s="10">
        <v>46023</v>
      </c>
      <c r="F19" s="10">
        <v>46387</v>
      </c>
      <c r="G19" s="73">
        <v>13</v>
      </c>
      <c r="H19" s="31" t="s">
        <v>225</v>
      </c>
      <c r="I19" s="31" t="s">
        <v>226</v>
      </c>
      <c r="J19" s="9" t="s">
        <v>150</v>
      </c>
      <c r="K19" s="31" t="s">
        <v>227</v>
      </c>
      <c r="L19" s="32" t="s">
        <v>110</v>
      </c>
      <c r="M19" s="74">
        <v>7.1428571428571397</v>
      </c>
      <c r="N19" s="9"/>
      <c r="O19" s="9"/>
      <c r="P19" s="9"/>
      <c r="Q19" s="9"/>
      <c r="R19" s="9">
        <v>2</v>
      </c>
      <c r="S19" s="9"/>
      <c r="T19" s="9"/>
      <c r="U19" s="9"/>
      <c r="V19" s="9"/>
      <c r="W19" s="9"/>
      <c r="X19" s="9">
        <v>2</v>
      </c>
      <c r="Y19" s="9"/>
      <c r="Z19" s="7" t="s">
        <v>88</v>
      </c>
      <c r="AA19" s="9" t="s">
        <v>186</v>
      </c>
      <c r="AB19" s="7" t="s">
        <v>79</v>
      </c>
      <c r="AC19" s="31" t="s">
        <v>151</v>
      </c>
      <c r="AD19" s="9">
        <v>7932</v>
      </c>
      <c r="AE19" s="9" t="s">
        <v>114</v>
      </c>
      <c r="AF19" s="75" t="s">
        <v>82</v>
      </c>
      <c r="AG19" s="43" t="s">
        <v>228</v>
      </c>
      <c r="AH19" s="12"/>
      <c r="AI19" s="69"/>
      <c r="AJ19" s="69"/>
      <c r="AK19" s="69"/>
      <c r="AL19" s="69"/>
      <c r="AM19" s="69"/>
      <c r="AN19" s="69"/>
      <c r="AO19" s="69"/>
    </row>
    <row r="20" spans="1:41" ht="47.25" customHeight="1">
      <c r="A20" s="27" t="s">
        <v>159</v>
      </c>
      <c r="B20" s="27" t="s">
        <v>69</v>
      </c>
      <c r="C20" s="27" t="s">
        <v>161</v>
      </c>
      <c r="D20" s="31" t="s">
        <v>229</v>
      </c>
      <c r="E20" s="29">
        <v>46023</v>
      </c>
      <c r="F20" s="29">
        <v>46387</v>
      </c>
      <c r="G20" s="73">
        <v>14</v>
      </c>
      <c r="H20" s="30" t="s">
        <v>230</v>
      </c>
      <c r="I20" s="30" t="s">
        <v>231</v>
      </c>
      <c r="J20" s="31" t="s">
        <v>150</v>
      </c>
      <c r="K20" s="31" t="s">
        <v>232</v>
      </c>
      <c r="L20" s="32" t="s">
        <v>87</v>
      </c>
      <c r="M20" s="33">
        <v>7.1428571428571397</v>
      </c>
      <c r="N20" s="31"/>
      <c r="O20" s="31"/>
      <c r="P20" s="31">
        <v>1</v>
      </c>
      <c r="Q20" s="31"/>
      <c r="R20" s="31"/>
      <c r="S20" s="31">
        <v>1</v>
      </c>
      <c r="T20" s="31"/>
      <c r="U20" s="31"/>
      <c r="V20" s="31">
        <v>1</v>
      </c>
      <c r="W20" s="31"/>
      <c r="X20" s="31"/>
      <c r="Y20" s="31">
        <v>1</v>
      </c>
      <c r="Z20" s="27" t="s">
        <v>77</v>
      </c>
      <c r="AA20" s="31" t="s">
        <v>233</v>
      </c>
      <c r="AB20" s="27" t="s">
        <v>79</v>
      </c>
      <c r="AC20" s="27" t="s">
        <v>151</v>
      </c>
      <c r="AD20" s="31">
        <v>7932</v>
      </c>
      <c r="AE20" s="31" t="s">
        <v>114</v>
      </c>
      <c r="AF20" s="42" t="s">
        <v>82</v>
      </c>
      <c r="AG20" s="30" t="s">
        <v>234</v>
      </c>
      <c r="AH20" s="36"/>
      <c r="AI20" s="90"/>
      <c r="AJ20" s="90"/>
      <c r="AK20" s="90"/>
      <c r="AL20" s="90"/>
      <c r="AM20" s="90"/>
      <c r="AN20" s="90"/>
      <c r="AO20" s="90"/>
    </row>
    <row r="21" spans="1:41" ht="21.75" customHeight="1">
      <c r="A21" s="402"/>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55"/>
      <c r="AI21" s="69"/>
      <c r="AJ21" s="69"/>
      <c r="AK21" s="69"/>
      <c r="AL21" s="69"/>
      <c r="AM21" s="69"/>
      <c r="AN21" s="69"/>
      <c r="AO21" s="69"/>
    </row>
    <row r="22" spans="1:41" ht="44.25" customHeight="1">
      <c r="A22" s="49"/>
      <c r="B22" s="49"/>
      <c r="C22" s="49"/>
      <c r="D22" s="49"/>
      <c r="E22" s="50"/>
      <c r="F22" s="50"/>
      <c r="G22" s="50"/>
      <c r="H22" s="91"/>
      <c r="I22" s="49"/>
      <c r="J22" s="49"/>
      <c r="K22" s="49"/>
      <c r="L22" s="49"/>
      <c r="M22" s="49"/>
      <c r="N22" s="49"/>
      <c r="O22" s="49"/>
      <c r="P22" s="49"/>
      <c r="Q22" s="49"/>
      <c r="R22" s="49"/>
      <c r="S22" s="49"/>
      <c r="T22" s="49"/>
      <c r="U22" s="49"/>
      <c r="V22" s="49"/>
      <c r="W22" s="49"/>
      <c r="X22" s="49"/>
      <c r="Y22" s="49"/>
      <c r="Z22" s="49"/>
      <c r="AA22" s="49"/>
      <c r="AB22" s="49"/>
      <c r="AC22" s="49"/>
      <c r="AD22" s="49"/>
      <c r="AE22" s="92" t="str">
        <f>IF(AD22="","",VLOOKUP($AD$7:$AD$28,#REF!,2,0))</f>
        <v/>
      </c>
      <c r="AF22" s="93"/>
      <c r="AG22" s="93"/>
      <c r="AH22" s="93"/>
      <c r="AI22" s="94"/>
      <c r="AJ22" s="94"/>
      <c r="AK22" s="94"/>
      <c r="AL22" s="94"/>
      <c r="AM22" s="94"/>
      <c r="AN22" s="94"/>
      <c r="AO22" s="94"/>
    </row>
    <row r="23" spans="1:41" ht="44.25" customHeight="1">
      <c r="A23" s="54"/>
      <c r="B23" s="352" t="s">
        <v>152</v>
      </c>
      <c r="C23" s="353"/>
      <c r="D23" s="55" t="s">
        <v>235</v>
      </c>
      <c r="E23" s="56"/>
      <c r="F23" s="56"/>
      <c r="G23" s="56"/>
      <c r="H23" s="95"/>
      <c r="I23" s="54"/>
      <c r="J23" s="54"/>
      <c r="K23" s="54"/>
      <c r="L23" s="54"/>
      <c r="M23" s="54"/>
      <c r="N23" s="54"/>
      <c r="O23" s="54"/>
      <c r="P23" s="54"/>
      <c r="Q23" s="54"/>
      <c r="R23" s="54"/>
      <c r="S23" s="54"/>
      <c r="T23" s="54"/>
      <c r="U23" s="54"/>
      <c r="V23" s="54"/>
      <c r="W23" s="54"/>
      <c r="X23" s="54"/>
      <c r="Y23" s="54"/>
      <c r="Z23" s="54"/>
      <c r="AA23" s="54"/>
      <c r="AB23" s="54"/>
      <c r="AC23" s="57"/>
      <c r="AD23" s="57"/>
      <c r="AE23" s="57"/>
      <c r="AF23" s="57"/>
      <c r="AG23" s="57"/>
      <c r="AH23" s="57"/>
      <c r="AI23" s="94"/>
      <c r="AJ23" s="94"/>
      <c r="AK23" s="94"/>
      <c r="AL23" s="94"/>
      <c r="AM23" s="94"/>
      <c r="AN23" s="94"/>
      <c r="AO23" s="94"/>
    </row>
    <row r="24" spans="1:41" ht="44.25" customHeight="1">
      <c r="A24" s="54"/>
      <c r="B24" s="354" t="s">
        <v>153</v>
      </c>
      <c r="C24" s="355"/>
      <c r="D24" s="58">
        <v>46022</v>
      </c>
      <c r="E24" s="56"/>
      <c r="F24" s="56"/>
      <c r="G24" s="56"/>
      <c r="H24" s="95"/>
      <c r="I24" s="54"/>
      <c r="J24" s="54"/>
      <c r="K24" s="54"/>
      <c r="L24" s="54"/>
      <c r="M24" s="54"/>
      <c r="N24" s="54"/>
      <c r="O24" s="54"/>
      <c r="P24" s="54"/>
      <c r="Q24" s="54"/>
      <c r="R24" s="54"/>
      <c r="S24" s="54"/>
      <c r="T24" s="54"/>
      <c r="U24" s="54"/>
      <c r="V24" s="54"/>
      <c r="W24" s="54"/>
      <c r="X24" s="54"/>
      <c r="Y24" s="54"/>
      <c r="Z24" s="54"/>
      <c r="AA24" s="54"/>
      <c r="AB24" s="54"/>
      <c r="AC24" s="357"/>
      <c r="AD24" s="358"/>
      <c r="AE24" s="359"/>
      <c r="AF24" s="57"/>
      <c r="AG24" s="57"/>
      <c r="AH24" s="96"/>
      <c r="AI24" s="94"/>
      <c r="AJ24" s="94"/>
      <c r="AK24" s="94"/>
      <c r="AL24" s="94"/>
      <c r="AM24" s="94"/>
      <c r="AN24" s="94"/>
      <c r="AO24" s="94"/>
    </row>
    <row r="25" spans="1:41" ht="44.25" customHeight="1">
      <c r="A25" s="96"/>
      <c r="B25" s="356" t="s">
        <v>154</v>
      </c>
      <c r="C25" s="355"/>
      <c r="D25" s="58">
        <v>46022</v>
      </c>
      <c r="E25" s="97"/>
      <c r="F25" s="98"/>
      <c r="G25" s="98"/>
      <c r="H25" s="99"/>
      <c r="I25" s="96"/>
      <c r="J25" s="96"/>
      <c r="K25" s="96"/>
      <c r="L25" s="96"/>
      <c r="M25" s="96"/>
      <c r="N25" s="96"/>
      <c r="O25" s="96"/>
      <c r="P25" s="96"/>
      <c r="Q25" s="96"/>
      <c r="R25" s="96"/>
      <c r="S25" s="96"/>
      <c r="T25" s="96"/>
      <c r="U25" s="96"/>
      <c r="V25" s="96"/>
      <c r="W25" s="96"/>
      <c r="X25" s="96"/>
      <c r="Y25" s="96"/>
      <c r="Z25" s="96"/>
      <c r="AA25" s="96"/>
      <c r="AB25" s="96"/>
      <c r="AC25" s="360" t="s">
        <v>155</v>
      </c>
      <c r="AD25" s="361"/>
      <c r="AE25" s="362"/>
      <c r="AF25" s="96"/>
      <c r="AG25" s="96"/>
      <c r="AH25" s="96"/>
      <c r="AI25" s="94"/>
      <c r="AJ25" s="94"/>
      <c r="AK25" s="94"/>
      <c r="AL25" s="94"/>
      <c r="AM25" s="94"/>
      <c r="AN25" s="94"/>
      <c r="AO25" s="94"/>
    </row>
    <row r="26" spans="1:41" ht="44.25" customHeight="1">
      <c r="A26" s="96"/>
      <c r="B26" s="339" t="s">
        <v>156</v>
      </c>
      <c r="C26" s="340"/>
      <c r="D26" s="62" t="s">
        <v>236</v>
      </c>
      <c r="E26" s="97"/>
      <c r="F26" s="98"/>
      <c r="G26" s="98"/>
      <c r="H26" s="99"/>
      <c r="I26" s="96"/>
      <c r="J26" s="96"/>
      <c r="K26" s="96"/>
      <c r="L26" s="96"/>
      <c r="M26" s="96"/>
      <c r="N26" s="96"/>
      <c r="O26" s="96"/>
      <c r="P26" s="96"/>
      <c r="Q26" s="96"/>
      <c r="R26" s="96"/>
      <c r="S26" s="96"/>
      <c r="T26" s="96"/>
      <c r="U26" s="96"/>
      <c r="V26" s="96"/>
      <c r="W26" s="96"/>
      <c r="X26" s="96"/>
      <c r="Y26" s="96"/>
      <c r="Z26" s="96"/>
      <c r="AA26" s="96"/>
      <c r="AB26" s="96"/>
      <c r="AC26" s="363" t="s">
        <v>157</v>
      </c>
      <c r="AD26" s="364"/>
      <c r="AE26" s="365"/>
      <c r="AF26" s="96"/>
      <c r="AG26" s="96"/>
      <c r="AH26" s="96"/>
      <c r="AI26" s="94"/>
      <c r="AJ26" s="94"/>
      <c r="AK26" s="94"/>
      <c r="AL26" s="94"/>
      <c r="AM26" s="94"/>
      <c r="AN26" s="94"/>
      <c r="AO26" s="94"/>
    </row>
    <row r="27" spans="1:41" ht="44.25" customHeight="1">
      <c r="A27" s="96"/>
      <c r="B27" s="96"/>
      <c r="C27" s="96"/>
      <c r="D27" s="96"/>
      <c r="E27" s="97"/>
      <c r="F27" s="98"/>
      <c r="G27" s="98"/>
      <c r="H27" s="99"/>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4"/>
      <c r="AJ27" s="94"/>
      <c r="AK27" s="94"/>
      <c r="AL27" s="94"/>
      <c r="AM27" s="94"/>
      <c r="AN27" s="94"/>
      <c r="AO27" s="94"/>
    </row>
    <row r="28" spans="1:41" ht="44.25" customHeight="1">
      <c r="A28" s="96"/>
      <c r="B28" s="96"/>
      <c r="C28" s="96"/>
      <c r="D28" s="96"/>
      <c r="E28" s="97"/>
      <c r="F28" s="98"/>
      <c r="G28" s="98"/>
      <c r="H28" s="99"/>
      <c r="I28" s="96"/>
      <c r="J28" s="96"/>
      <c r="K28" s="96"/>
      <c r="L28" s="96"/>
      <c r="M28" s="96"/>
      <c r="N28" s="96"/>
      <c r="O28" s="96"/>
      <c r="P28" s="96"/>
      <c r="Q28" s="96"/>
      <c r="R28" s="96"/>
      <c r="S28" s="96"/>
      <c r="T28" s="96"/>
      <c r="U28" s="96"/>
      <c r="V28" s="96"/>
      <c r="W28" s="96"/>
      <c r="X28" s="96"/>
      <c r="Y28" s="96"/>
      <c r="Z28" s="96"/>
      <c r="AA28" s="96"/>
      <c r="AB28" s="96"/>
      <c r="AC28" s="96"/>
      <c r="AD28" s="63"/>
      <c r="AE28" s="96"/>
      <c r="AF28" s="96"/>
      <c r="AG28" s="96"/>
      <c r="AH28" s="96"/>
      <c r="AI28" s="94"/>
      <c r="AJ28" s="94"/>
      <c r="AK28" s="94"/>
      <c r="AL28" s="94"/>
      <c r="AM28" s="94"/>
      <c r="AN28" s="94"/>
      <c r="AO28" s="94"/>
    </row>
    <row r="29" spans="1:41" ht="44.25" customHeight="1">
      <c r="A29" s="96"/>
      <c r="B29" s="96"/>
      <c r="C29" s="96"/>
      <c r="D29" s="96"/>
      <c r="E29" s="97"/>
      <c r="F29" s="98"/>
      <c r="G29" s="98"/>
      <c r="H29" s="99"/>
      <c r="I29" s="96"/>
      <c r="J29" s="96"/>
      <c r="K29" s="96"/>
      <c r="L29" s="96"/>
      <c r="M29" s="96"/>
      <c r="N29" s="96"/>
      <c r="O29" s="96"/>
      <c r="P29" s="96"/>
      <c r="Q29" s="96"/>
      <c r="R29" s="96"/>
      <c r="S29" s="96"/>
      <c r="T29" s="96"/>
      <c r="U29" s="96"/>
      <c r="V29" s="96"/>
      <c r="W29" s="96"/>
      <c r="X29" s="96"/>
      <c r="Y29" s="96"/>
      <c r="Z29" s="96"/>
      <c r="AA29" s="96"/>
      <c r="AB29" s="96"/>
      <c r="AC29" s="96"/>
      <c r="AD29" s="63"/>
      <c r="AE29" s="96"/>
      <c r="AF29" s="96"/>
      <c r="AG29" s="96"/>
      <c r="AH29" s="96"/>
      <c r="AI29" s="94"/>
      <c r="AJ29" s="94"/>
      <c r="AK29" s="94"/>
      <c r="AL29" s="94"/>
      <c r="AM29" s="94"/>
      <c r="AN29" s="94"/>
      <c r="AO29" s="94"/>
    </row>
    <row r="30" spans="1:41" ht="44.25" customHeight="1">
      <c r="A30" s="96"/>
      <c r="B30" s="96"/>
      <c r="C30" s="96"/>
      <c r="D30" s="96"/>
      <c r="E30" s="97"/>
      <c r="F30" s="98"/>
      <c r="G30" s="98"/>
      <c r="H30" s="99"/>
      <c r="I30" s="96"/>
      <c r="J30" s="96"/>
      <c r="K30" s="96"/>
      <c r="L30" s="96"/>
      <c r="M30" s="96"/>
      <c r="N30" s="96"/>
      <c r="O30" s="96"/>
      <c r="P30" s="96"/>
      <c r="Q30" s="96"/>
      <c r="R30" s="96"/>
      <c r="S30" s="96"/>
      <c r="T30" s="96"/>
      <c r="U30" s="96"/>
      <c r="V30" s="96"/>
      <c r="W30" s="96"/>
      <c r="X30" s="96"/>
      <c r="Y30" s="96"/>
      <c r="Z30" s="96"/>
      <c r="AA30" s="96"/>
      <c r="AB30" s="96"/>
      <c r="AC30" s="96"/>
      <c r="AD30" s="63"/>
      <c r="AE30" s="96"/>
      <c r="AF30" s="96"/>
      <c r="AG30" s="96"/>
      <c r="AH30" s="96"/>
      <c r="AI30" s="94"/>
      <c r="AJ30" s="94"/>
      <c r="AK30" s="94"/>
      <c r="AL30" s="94"/>
      <c r="AM30" s="94"/>
      <c r="AN30" s="94"/>
      <c r="AO30" s="94"/>
    </row>
    <row r="31" spans="1:41" ht="44.25" customHeight="1">
      <c r="A31" s="96"/>
      <c r="B31" s="100"/>
      <c r="C31" s="100"/>
      <c r="D31" s="100"/>
      <c r="E31" s="101"/>
      <c r="F31" s="102"/>
      <c r="G31" s="102"/>
      <c r="H31" s="103"/>
      <c r="I31" s="100"/>
      <c r="J31" s="100"/>
      <c r="K31" s="100"/>
      <c r="L31" s="100"/>
      <c r="M31" s="100"/>
      <c r="N31" s="100"/>
      <c r="O31" s="100"/>
      <c r="P31" s="100"/>
      <c r="Q31" s="100"/>
      <c r="R31" s="100"/>
      <c r="S31" s="100"/>
      <c r="T31" s="100"/>
      <c r="U31" s="100"/>
      <c r="V31" s="100"/>
      <c r="W31" s="100"/>
      <c r="X31" s="100"/>
      <c r="Y31" s="100"/>
      <c r="Z31" s="100"/>
      <c r="AA31" s="100"/>
      <c r="AB31" s="100"/>
      <c r="AC31" s="69"/>
      <c r="AD31" s="69"/>
      <c r="AE31" s="69"/>
      <c r="AF31" s="69"/>
      <c r="AG31" s="69"/>
      <c r="AH31" s="69"/>
      <c r="AI31" s="69"/>
      <c r="AJ31" s="69"/>
      <c r="AK31" s="69"/>
      <c r="AL31" s="69"/>
      <c r="AM31" s="69"/>
      <c r="AN31" s="69"/>
      <c r="AO31" s="69"/>
    </row>
    <row r="32" spans="1:41" ht="44.25" customHeight="1">
      <c r="A32" s="96"/>
      <c r="B32" s="100"/>
      <c r="C32" s="100"/>
      <c r="D32" s="100"/>
      <c r="E32" s="102"/>
      <c r="F32" s="100"/>
      <c r="G32" s="100"/>
      <c r="H32" s="103"/>
      <c r="I32" s="100"/>
      <c r="J32" s="100"/>
      <c r="K32" s="100"/>
      <c r="L32" s="104"/>
      <c r="M32" s="104"/>
      <c r="N32" s="104"/>
      <c r="O32" s="104"/>
      <c r="P32" s="104"/>
      <c r="Q32" s="104"/>
      <c r="R32" s="104"/>
      <c r="S32" s="104"/>
      <c r="T32" s="104"/>
      <c r="U32" s="104"/>
      <c r="V32" s="104"/>
      <c r="W32" s="104"/>
      <c r="X32" s="104"/>
      <c r="Y32" s="104"/>
      <c r="Z32" s="100"/>
      <c r="AA32" s="100"/>
      <c r="AB32" s="68"/>
      <c r="AC32" s="68"/>
      <c r="AD32" s="68"/>
      <c r="AE32" s="68"/>
      <c r="AF32" s="68"/>
      <c r="AG32" s="68"/>
      <c r="AH32" s="68"/>
      <c r="AI32" s="69"/>
      <c r="AJ32" s="69"/>
      <c r="AK32" s="69"/>
      <c r="AL32" s="69"/>
      <c r="AM32" s="69"/>
      <c r="AN32" s="69"/>
      <c r="AO32" s="69"/>
    </row>
    <row r="33" spans="1:41" ht="44.25" customHeight="1">
      <c r="A33" s="96"/>
      <c r="B33" s="100"/>
      <c r="C33" s="100"/>
      <c r="D33" s="100"/>
      <c r="E33" s="102"/>
      <c r="F33" s="100"/>
      <c r="G33" s="100"/>
      <c r="H33" s="103"/>
      <c r="I33" s="100"/>
      <c r="J33" s="100"/>
      <c r="K33" s="100"/>
      <c r="L33" s="104"/>
      <c r="M33" s="104"/>
      <c r="N33" s="104"/>
      <c r="O33" s="104"/>
      <c r="P33" s="104"/>
      <c r="Q33" s="104"/>
      <c r="R33" s="104"/>
      <c r="S33" s="104"/>
      <c r="T33" s="104"/>
      <c r="U33" s="104"/>
      <c r="V33" s="104"/>
      <c r="W33" s="104"/>
      <c r="X33" s="104"/>
      <c r="Y33" s="104"/>
      <c r="Z33" s="100"/>
      <c r="AA33" s="100"/>
      <c r="AB33" s="68"/>
      <c r="AC33" s="68"/>
      <c r="AD33" s="68"/>
      <c r="AE33" s="68"/>
      <c r="AF33" s="68"/>
      <c r="AG33" s="68"/>
      <c r="AH33" s="68"/>
      <c r="AI33" s="69"/>
      <c r="AJ33" s="69"/>
      <c r="AK33" s="69"/>
      <c r="AL33" s="69"/>
      <c r="AM33" s="69"/>
      <c r="AN33" s="69"/>
      <c r="AO33" s="69"/>
    </row>
    <row r="34" spans="1:41" ht="44.25" customHeight="1">
      <c r="A34" s="96"/>
      <c r="B34" s="100"/>
      <c r="C34" s="100"/>
      <c r="D34" s="100"/>
      <c r="E34" s="102"/>
      <c r="F34" s="100"/>
      <c r="G34" s="100"/>
      <c r="H34" s="103"/>
      <c r="I34" s="100"/>
      <c r="J34" s="100"/>
      <c r="K34" s="100"/>
      <c r="L34" s="104"/>
      <c r="M34" s="104"/>
      <c r="N34" s="104"/>
      <c r="O34" s="104"/>
      <c r="P34" s="104"/>
      <c r="Q34" s="104"/>
      <c r="R34" s="104"/>
      <c r="S34" s="104"/>
      <c r="T34" s="104"/>
      <c r="U34" s="104"/>
      <c r="V34" s="104"/>
      <c r="W34" s="104"/>
      <c r="X34" s="104"/>
      <c r="Y34" s="104"/>
      <c r="Z34" s="100"/>
      <c r="AA34" s="100"/>
      <c r="AB34" s="68"/>
      <c r="AC34" s="68"/>
      <c r="AD34" s="68"/>
      <c r="AE34" s="68"/>
      <c r="AF34" s="68"/>
      <c r="AG34" s="68"/>
      <c r="AH34" s="68"/>
      <c r="AI34" s="69"/>
      <c r="AJ34" s="69"/>
      <c r="AK34" s="69"/>
      <c r="AL34" s="69"/>
      <c r="AM34" s="69"/>
      <c r="AN34" s="69"/>
      <c r="AO34" s="69"/>
    </row>
    <row r="35" spans="1:41" ht="44.25" customHeight="1">
      <c r="A35" s="96"/>
      <c r="B35" s="100"/>
      <c r="C35" s="100"/>
      <c r="D35" s="100"/>
      <c r="E35" s="102"/>
      <c r="F35" s="100"/>
      <c r="G35" s="100"/>
      <c r="H35" s="103"/>
      <c r="I35" s="100"/>
      <c r="J35" s="100"/>
      <c r="K35" s="100"/>
      <c r="L35" s="104"/>
      <c r="M35" s="104"/>
      <c r="N35" s="104"/>
      <c r="O35" s="104"/>
      <c r="P35" s="104"/>
      <c r="Q35" s="104"/>
      <c r="R35" s="104"/>
      <c r="S35" s="104"/>
      <c r="T35" s="104"/>
      <c r="U35" s="104"/>
      <c r="V35" s="104"/>
      <c r="W35" s="104"/>
      <c r="X35" s="104"/>
      <c r="Y35" s="104"/>
      <c r="Z35" s="100"/>
      <c r="AA35" s="100"/>
      <c r="AB35" s="68"/>
      <c r="AC35" s="68"/>
      <c r="AD35" s="68"/>
      <c r="AE35" s="68"/>
      <c r="AF35" s="68"/>
      <c r="AG35" s="68"/>
      <c r="AH35" s="68"/>
      <c r="AI35" s="69"/>
      <c r="AJ35" s="69"/>
      <c r="AK35" s="69"/>
      <c r="AL35" s="69"/>
      <c r="AM35" s="69"/>
      <c r="AN35" s="69"/>
      <c r="AO35" s="69"/>
    </row>
    <row r="36" spans="1:41" ht="44.25" customHeight="1">
      <c r="A36" s="96"/>
      <c r="B36" s="100"/>
      <c r="C36" s="100"/>
      <c r="D36" s="100"/>
      <c r="E36" s="102"/>
      <c r="F36" s="100"/>
      <c r="G36" s="100"/>
      <c r="H36" s="103"/>
      <c r="I36" s="100"/>
      <c r="J36" s="100"/>
      <c r="K36" s="100"/>
      <c r="L36" s="104"/>
      <c r="M36" s="104"/>
      <c r="N36" s="104"/>
      <c r="O36" s="104"/>
      <c r="P36" s="104"/>
      <c r="Q36" s="104"/>
      <c r="R36" s="104"/>
      <c r="S36" s="104"/>
      <c r="T36" s="104"/>
      <c r="U36" s="104"/>
      <c r="V36" s="104"/>
      <c r="W36" s="104"/>
      <c r="X36" s="104"/>
      <c r="Y36" s="104"/>
      <c r="Z36" s="100"/>
      <c r="AA36" s="100"/>
      <c r="AB36" s="68"/>
      <c r="AC36" s="68"/>
      <c r="AD36" s="68"/>
      <c r="AE36" s="68"/>
      <c r="AF36" s="68"/>
      <c r="AG36" s="68"/>
      <c r="AH36" s="68"/>
      <c r="AI36" s="69"/>
      <c r="AJ36" s="69"/>
      <c r="AK36" s="69"/>
      <c r="AL36" s="69"/>
      <c r="AM36" s="69"/>
      <c r="AN36" s="69"/>
      <c r="AO36" s="69"/>
    </row>
    <row r="37" spans="1:41" ht="44.25" customHeight="1">
      <c r="A37" s="96"/>
      <c r="B37" s="100"/>
      <c r="C37" s="100"/>
      <c r="D37" s="100"/>
      <c r="E37" s="102"/>
      <c r="F37" s="100"/>
      <c r="G37" s="100"/>
      <c r="H37" s="103"/>
      <c r="I37" s="100"/>
      <c r="J37" s="100"/>
      <c r="K37" s="100"/>
      <c r="L37" s="104"/>
      <c r="M37" s="104"/>
      <c r="N37" s="104"/>
      <c r="O37" s="104"/>
      <c r="P37" s="104"/>
      <c r="Q37" s="104"/>
      <c r="R37" s="104"/>
      <c r="S37" s="104"/>
      <c r="T37" s="104"/>
      <c r="U37" s="104"/>
      <c r="V37" s="104"/>
      <c r="W37" s="104"/>
      <c r="X37" s="104"/>
      <c r="Y37" s="104"/>
      <c r="Z37" s="100"/>
      <c r="AA37" s="100"/>
      <c r="AB37" s="68"/>
      <c r="AC37" s="68"/>
      <c r="AD37" s="68"/>
      <c r="AE37" s="68"/>
      <c r="AF37" s="68"/>
      <c r="AG37" s="68"/>
      <c r="AH37" s="68"/>
      <c r="AI37" s="69"/>
      <c r="AJ37" s="69"/>
      <c r="AK37" s="69"/>
      <c r="AL37" s="69"/>
      <c r="AM37" s="69"/>
      <c r="AN37" s="69"/>
      <c r="AO37" s="69"/>
    </row>
    <row r="38" spans="1:41" ht="44.25" customHeight="1">
      <c r="A38" s="96"/>
      <c r="B38" s="100"/>
      <c r="C38" s="100"/>
      <c r="D38" s="100"/>
      <c r="E38" s="102"/>
      <c r="F38" s="100"/>
      <c r="G38" s="100"/>
      <c r="H38" s="103"/>
      <c r="I38" s="100"/>
      <c r="J38" s="100"/>
      <c r="K38" s="100"/>
      <c r="L38" s="104"/>
      <c r="M38" s="104"/>
      <c r="N38" s="104"/>
      <c r="O38" s="104"/>
      <c r="P38" s="104"/>
      <c r="Q38" s="104"/>
      <c r="R38" s="104"/>
      <c r="S38" s="104"/>
      <c r="T38" s="104"/>
      <c r="U38" s="104"/>
      <c r="V38" s="104"/>
      <c r="W38" s="104"/>
      <c r="X38" s="104"/>
      <c r="Y38" s="104"/>
      <c r="Z38" s="100"/>
      <c r="AA38" s="100"/>
      <c r="AB38" s="68"/>
      <c r="AC38" s="68"/>
      <c r="AD38" s="68"/>
      <c r="AE38" s="68"/>
      <c r="AF38" s="68"/>
      <c r="AG38" s="68"/>
      <c r="AH38" s="68"/>
      <c r="AI38" s="69"/>
      <c r="AJ38" s="69"/>
      <c r="AK38" s="69"/>
      <c r="AL38" s="69"/>
      <c r="AM38" s="69"/>
      <c r="AN38" s="69"/>
      <c r="AO38" s="69"/>
    </row>
    <row r="39" spans="1:41" ht="44.25" customHeight="1">
      <c r="A39" s="96"/>
      <c r="B39" s="100"/>
      <c r="C39" s="100"/>
      <c r="D39" s="100"/>
      <c r="E39" s="102"/>
      <c r="F39" s="100"/>
      <c r="G39" s="100"/>
      <c r="H39" s="103"/>
      <c r="I39" s="100"/>
      <c r="J39" s="100"/>
      <c r="K39" s="100"/>
      <c r="L39" s="104"/>
      <c r="M39" s="104"/>
      <c r="N39" s="104"/>
      <c r="O39" s="104"/>
      <c r="P39" s="104"/>
      <c r="Q39" s="104"/>
      <c r="R39" s="104"/>
      <c r="S39" s="104"/>
      <c r="T39" s="104"/>
      <c r="U39" s="104"/>
      <c r="V39" s="104"/>
      <c r="W39" s="104"/>
      <c r="X39" s="104"/>
      <c r="Y39" s="104"/>
      <c r="Z39" s="100"/>
      <c r="AA39" s="100"/>
      <c r="AB39" s="68"/>
      <c r="AC39" s="68"/>
      <c r="AD39" s="68"/>
      <c r="AE39" s="68"/>
      <c r="AF39" s="68"/>
      <c r="AG39" s="68"/>
      <c r="AH39" s="68"/>
      <c r="AI39" s="69"/>
      <c r="AJ39" s="69"/>
      <c r="AK39" s="69"/>
      <c r="AL39" s="69"/>
      <c r="AM39" s="69"/>
      <c r="AN39" s="69"/>
      <c r="AO39" s="69"/>
    </row>
    <row r="40" spans="1:41" ht="44.25" customHeight="1">
      <c r="A40" s="96"/>
      <c r="B40" s="100"/>
      <c r="C40" s="100"/>
      <c r="D40" s="100"/>
      <c r="E40" s="102"/>
      <c r="F40" s="100"/>
      <c r="G40" s="100"/>
      <c r="H40" s="103"/>
      <c r="I40" s="100"/>
      <c r="J40" s="100"/>
      <c r="K40" s="100"/>
      <c r="L40" s="104"/>
      <c r="M40" s="104"/>
      <c r="N40" s="104"/>
      <c r="O40" s="104"/>
      <c r="P40" s="104"/>
      <c r="Q40" s="104"/>
      <c r="R40" s="104"/>
      <c r="S40" s="104"/>
      <c r="T40" s="104"/>
      <c r="U40" s="104"/>
      <c r="V40" s="104"/>
      <c r="W40" s="104"/>
      <c r="X40" s="104"/>
      <c r="Y40" s="104"/>
      <c r="Z40" s="100"/>
      <c r="AA40" s="100"/>
      <c r="AB40" s="68"/>
      <c r="AC40" s="68"/>
      <c r="AD40" s="68"/>
      <c r="AE40" s="68"/>
      <c r="AF40" s="68"/>
      <c r="AG40" s="68"/>
      <c r="AH40" s="68"/>
      <c r="AI40" s="69"/>
      <c r="AJ40" s="69"/>
      <c r="AK40" s="69"/>
      <c r="AL40" s="69"/>
      <c r="AM40" s="69"/>
      <c r="AN40" s="69"/>
      <c r="AO40" s="69"/>
    </row>
    <row r="41" spans="1:41" ht="44.25" customHeight="1">
      <c r="A41" s="96"/>
      <c r="B41" s="100"/>
      <c r="C41" s="100"/>
      <c r="D41" s="100"/>
      <c r="E41" s="102"/>
      <c r="F41" s="100"/>
      <c r="G41" s="100"/>
      <c r="H41" s="103"/>
      <c r="I41" s="100"/>
      <c r="J41" s="100"/>
      <c r="K41" s="100"/>
      <c r="L41" s="104"/>
      <c r="M41" s="104"/>
      <c r="N41" s="104"/>
      <c r="O41" s="104"/>
      <c r="P41" s="104"/>
      <c r="Q41" s="104"/>
      <c r="R41" s="104"/>
      <c r="S41" s="104"/>
      <c r="T41" s="104"/>
      <c r="U41" s="104"/>
      <c r="V41" s="104"/>
      <c r="W41" s="104"/>
      <c r="X41" s="104"/>
      <c r="Y41" s="104"/>
      <c r="Z41" s="100"/>
      <c r="AA41" s="100"/>
      <c r="AB41" s="68"/>
      <c r="AC41" s="68"/>
      <c r="AD41" s="68"/>
      <c r="AE41" s="68"/>
      <c r="AF41" s="68"/>
      <c r="AG41" s="68"/>
      <c r="AH41" s="68"/>
      <c r="AI41" s="69"/>
      <c r="AJ41" s="69"/>
      <c r="AK41" s="69"/>
      <c r="AL41" s="69"/>
      <c r="AM41" s="69"/>
      <c r="AN41" s="69"/>
      <c r="AO41" s="69"/>
    </row>
    <row r="42" spans="1:41" ht="44.25" customHeight="1">
      <c r="A42" s="100"/>
      <c r="B42" s="100"/>
      <c r="C42" s="100"/>
      <c r="D42" s="100"/>
      <c r="E42" s="102"/>
      <c r="F42" s="100"/>
      <c r="G42" s="100"/>
      <c r="H42" s="103"/>
      <c r="I42" s="100"/>
      <c r="J42" s="100"/>
      <c r="K42" s="100"/>
      <c r="L42" s="104"/>
      <c r="M42" s="104"/>
      <c r="N42" s="104"/>
      <c r="O42" s="104"/>
      <c r="P42" s="104"/>
      <c r="Q42" s="104"/>
      <c r="R42" s="104"/>
      <c r="S42" s="104"/>
      <c r="T42" s="104"/>
      <c r="U42" s="104"/>
      <c r="V42" s="104"/>
      <c r="W42" s="104"/>
      <c r="X42" s="104"/>
      <c r="Y42" s="104"/>
      <c r="Z42" s="100"/>
      <c r="AA42" s="100"/>
      <c r="AB42" s="68"/>
      <c r="AC42" s="68"/>
      <c r="AD42" s="68"/>
      <c r="AE42" s="68"/>
      <c r="AF42" s="68"/>
      <c r="AG42" s="68"/>
      <c r="AH42" s="68"/>
      <c r="AI42" s="69"/>
      <c r="AJ42" s="69"/>
      <c r="AK42" s="69"/>
      <c r="AL42" s="69"/>
      <c r="AM42" s="69"/>
      <c r="AN42" s="69"/>
      <c r="AO42" s="69"/>
    </row>
    <row r="43" spans="1:41" ht="44.25" customHeight="1">
      <c r="A43" s="100"/>
      <c r="B43" s="100"/>
      <c r="C43" s="100"/>
      <c r="D43" s="100"/>
      <c r="E43" s="102"/>
      <c r="F43" s="100"/>
      <c r="G43" s="100"/>
      <c r="H43" s="103"/>
      <c r="I43" s="100"/>
      <c r="J43" s="100"/>
      <c r="K43" s="100"/>
      <c r="L43" s="104"/>
      <c r="M43" s="104"/>
      <c r="N43" s="104"/>
      <c r="O43" s="104"/>
      <c r="P43" s="104"/>
      <c r="Q43" s="104"/>
      <c r="R43" s="104"/>
      <c r="S43" s="104"/>
      <c r="T43" s="104"/>
      <c r="U43" s="104"/>
      <c r="V43" s="104"/>
      <c r="W43" s="104"/>
      <c r="X43" s="104"/>
      <c r="Y43" s="104"/>
      <c r="Z43" s="100"/>
      <c r="AA43" s="100"/>
      <c r="AB43" s="68"/>
      <c r="AC43" s="68"/>
      <c r="AD43" s="68"/>
      <c r="AE43" s="68"/>
      <c r="AF43" s="68"/>
      <c r="AG43" s="68"/>
      <c r="AH43" s="68"/>
      <c r="AI43" s="69"/>
      <c r="AJ43" s="69"/>
      <c r="AK43" s="69"/>
      <c r="AL43" s="69"/>
      <c r="AM43" s="69"/>
      <c r="AN43" s="69"/>
      <c r="AO43" s="69"/>
    </row>
    <row r="44" spans="1:41" ht="44.25" customHeight="1">
      <c r="A44" s="100"/>
      <c r="B44" s="100"/>
      <c r="C44" s="100"/>
      <c r="D44" s="100"/>
      <c r="E44" s="102"/>
      <c r="F44" s="100"/>
      <c r="G44" s="100"/>
      <c r="H44" s="103"/>
      <c r="I44" s="100"/>
      <c r="J44" s="100"/>
      <c r="K44" s="100"/>
      <c r="L44" s="104"/>
      <c r="M44" s="104"/>
      <c r="N44" s="104"/>
      <c r="O44" s="104"/>
      <c r="P44" s="104"/>
      <c r="Q44" s="104"/>
      <c r="R44" s="104"/>
      <c r="S44" s="104"/>
      <c r="T44" s="104"/>
      <c r="U44" s="104"/>
      <c r="V44" s="104"/>
      <c r="W44" s="104"/>
      <c r="X44" s="104"/>
      <c r="Y44" s="104"/>
      <c r="Z44" s="100"/>
      <c r="AA44" s="100"/>
      <c r="AB44" s="68"/>
      <c r="AC44" s="68"/>
      <c r="AD44" s="68"/>
      <c r="AE44" s="68"/>
      <c r="AF44" s="68"/>
      <c r="AG44" s="68"/>
      <c r="AH44" s="68"/>
      <c r="AI44" s="69"/>
      <c r="AJ44" s="69"/>
      <c r="AK44" s="69"/>
      <c r="AL44" s="69"/>
      <c r="AM44" s="69"/>
      <c r="AN44" s="69"/>
      <c r="AO44" s="69"/>
    </row>
    <row r="45" spans="1:41" ht="44.25" customHeight="1">
      <c r="A45" s="100"/>
      <c r="B45" s="100"/>
      <c r="C45" s="100"/>
      <c r="D45" s="100"/>
      <c r="E45" s="102"/>
      <c r="F45" s="100"/>
      <c r="G45" s="100"/>
      <c r="H45" s="103"/>
      <c r="I45" s="100"/>
      <c r="J45" s="100"/>
      <c r="K45" s="100"/>
      <c r="L45" s="104"/>
      <c r="M45" s="104"/>
      <c r="N45" s="104"/>
      <c r="O45" s="104"/>
      <c r="P45" s="104"/>
      <c r="Q45" s="104"/>
      <c r="R45" s="104"/>
      <c r="S45" s="104"/>
      <c r="T45" s="104"/>
      <c r="U45" s="104"/>
      <c r="V45" s="104"/>
      <c r="W45" s="104"/>
      <c r="X45" s="104"/>
      <c r="Y45" s="104"/>
      <c r="Z45" s="100"/>
      <c r="AA45" s="100"/>
      <c r="AB45" s="68"/>
      <c r="AC45" s="68"/>
      <c r="AD45" s="68"/>
      <c r="AE45" s="68"/>
      <c r="AF45" s="68"/>
      <c r="AG45" s="68"/>
      <c r="AH45" s="68"/>
      <c r="AI45" s="69"/>
      <c r="AJ45" s="69"/>
      <c r="AK45" s="69"/>
      <c r="AL45" s="69"/>
      <c r="AM45" s="69"/>
      <c r="AN45" s="69"/>
      <c r="AO45" s="69"/>
    </row>
    <row r="46" spans="1:41" ht="44.25" customHeight="1">
      <c r="A46" s="100"/>
      <c r="B46" s="100"/>
      <c r="C46" s="100"/>
      <c r="D46" s="100"/>
      <c r="E46" s="102"/>
      <c r="F46" s="100"/>
      <c r="G46" s="100"/>
      <c r="H46" s="103"/>
      <c r="I46" s="100"/>
      <c r="J46" s="100"/>
      <c r="K46" s="100"/>
      <c r="L46" s="104"/>
      <c r="M46" s="104"/>
      <c r="N46" s="104"/>
      <c r="O46" s="104"/>
      <c r="P46" s="104"/>
      <c r="Q46" s="104"/>
      <c r="R46" s="104"/>
      <c r="S46" s="104"/>
      <c r="T46" s="104"/>
      <c r="U46" s="104"/>
      <c r="V46" s="104"/>
      <c r="W46" s="104"/>
      <c r="X46" s="104"/>
      <c r="Y46" s="104"/>
      <c r="Z46" s="100"/>
      <c r="AA46" s="100"/>
      <c r="AB46" s="68"/>
      <c r="AC46" s="68"/>
      <c r="AD46" s="68"/>
      <c r="AE46" s="68"/>
      <c r="AF46" s="68"/>
      <c r="AG46" s="68"/>
      <c r="AH46" s="68"/>
      <c r="AI46" s="69"/>
      <c r="AJ46" s="69"/>
      <c r="AK46" s="69"/>
      <c r="AL46" s="69"/>
      <c r="AM46" s="69"/>
      <c r="AN46" s="69"/>
      <c r="AO46" s="69"/>
    </row>
    <row r="47" spans="1:41" ht="44.25" customHeight="1">
      <c r="A47" s="100"/>
      <c r="B47" s="100"/>
      <c r="C47" s="100"/>
      <c r="D47" s="100"/>
      <c r="E47" s="102"/>
      <c r="F47" s="100"/>
      <c r="G47" s="100"/>
      <c r="H47" s="103"/>
      <c r="I47" s="100"/>
      <c r="J47" s="100"/>
      <c r="K47" s="100"/>
      <c r="L47" s="104"/>
      <c r="M47" s="104"/>
      <c r="N47" s="104"/>
      <c r="O47" s="104"/>
      <c r="P47" s="104"/>
      <c r="Q47" s="104"/>
      <c r="R47" s="104"/>
      <c r="S47" s="104"/>
      <c r="T47" s="104"/>
      <c r="U47" s="104"/>
      <c r="V47" s="104"/>
      <c r="W47" s="104"/>
      <c r="X47" s="104"/>
      <c r="Y47" s="104"/>
      <c r="Z47" s="100"/>
      <c r="AA47" s="100"/>
      <c r="AB47" s="68"/>
      <c r="AC47" s="68"/>
      <c r="AD47" s="68"/>
      <c r="AE47" s="68"/>
      <c r="AF47" s="68"/>
      <c r="AG47" s="68"/>
      <c r="AH47" s="68"/>
      <c r="AI47" s="69"/>
      <c r="AJ47" s="69"/>
      <c r="AK47" s="69"/>
      <c r="AL47" s="69"/>
      <c r="AM47" s="69"/>
      <c r="AN47" s="69"/>
      <c r="AO47" s="69"/>
    </row>
    <row r="48" spans="1:41" ht="44.25" customHeight="1">
      <c r="A48" s="100"/>
      <c r="B48" s="100"/>
      <c r="C48" s="100"/>
      <c r="D48" s="100"/>
      <c r="E48" s="102"/>
      <c r="F48" s="100"/>
      <c r="G48" s="100"/>
      <c r="H48" s="103"/>
      <c r="I48" s="100"/>
      <c r="J48" s="100"/>
      <c r="K48" s="100"/>
      <c r="L48" s="104"/>
      <c r="M48" s="104"/>
      <c r="N48" s="104"/>
      <c r="O48" s="104"/>
      <c r="P48" s="104"/>
      <c r="Q48" s="104"/>
      <c r="R48" s="104"/>
      <c r="S48" s="104"/>
      <c r="T48" s="104"/>
      <c r="U48" s="104"/>
      <c r="V48" s="104"/>
      <c r="W48" s="104"/>
      <c r="X48" s="104"/>
      <c r="Y48" s="104"/>
      <c r="Z48" s="100"/>
      <c r="AA48" s="100"/>
      <c r="AB48" s="68"/>
      <c r="AC48" s="68"/>
      <c r="AD48" s="68"/>
      <c r="AE48" s="68"/>
      <c r="AF48" s="68"/>
      <c r="AG48" s="68"/>
      <c r="AH48" s="68"/>
      <c r="AI48" s="69"/>
      <c r="AJ48" s="69"/>
      <c r="AK48" s="69"/>
      <c r="AL48" s="69"/>
      <c r="AM48" s="69"/>
      <c r="AN48" s="69"/>
      <c r="AO48" s="69"/>
    </row>
    <row r="49" spans="1:41" ht="44.25" customHeight="1">
      <c r="A49" s="100"/>
      <c r="B49" s="100"/>
      <c r="C49" s="100"/>
      <c r="D49" s="100"/>
      <c r="E49" s="102"/>
      <c r="F49" s="100"/>
      <c r="G49" s="100"/>
      <c r="H49" s="103"/>
      <c r="I49" s="100"/>
      <c r="J49" s="100"/>
      <c r="K49" s="100"/>
      <c r="L49" s="104"/>
      <c r="M49" s="104"/>
      <c r="N49" s="104"/>
      <c r="O49" s="104"/>
      <c r="P49" s="104"/>
      <c r="Q49" s="104"/>
      <c r="R49" s="104"/>
      <c r="S49" s="104"/>
      <c r="T49" s="104"/>
      <c r="U49" s="104"/>
      <c r="V49" s="104"/>
      <c r="W49" s="104"/>
      <c r="X49" s="104"/>
      <c r="Y49" s="104"/>
      <c r="Z49" s="100"/>
      <c r="AA49" s="100"/>
      <c r="AB49" s="68"/>
      <c r="AC49" s="68"/>
      <c r="AD49" s="68"/>
      <c r="AE49" s="68"/>
      <c r="AF49" s="68"/>
      <c r="AG49" s="68"/>
      <c r="AH49" s="68"/>
      <c r="AI49" s="69"/>
      <c r="AJ49" s="69"/>
      <c r="AK49" s="69"/>
      <c r="AL49" s="69"/>
      <c r="AM49" s="69"/>
      <c r="AN49" s="69"/>
      <c r="AO49" s="69"/>
    </row>
    <row r="50" spans="1:41" ht="44.25" customHeight="1">
      <c r="A50" s="100"/>
      <c r="B50" s="100"/>
      <c r="C50" s="100"/>
      <c r="D50" s="100"/>
      <c r="E50" s="102"/>
      <c r="F50" s="100"/>
      <c r="G50" s="100"/>
      <c r="H50" s="103"/>
      <c r="I50" s="100"/>
      <c r="J50" s="100"/>
      <c r="K50" s="100"/>
      <c r="L50" s="104"/>
      <c r="M50" s="104"/>
      <c r="N50" s="104"/>
      <c r="O50" s="104"/>
      <c r="P50" s="104"/>
      <c r="Q50" s="104"/>
      <c r="R50" s="104"/>
      <c r="S50" s="104"/>
      <c r="T50" s="104"/>
      <c r="U50" s="104"/>
      <c r="V50" s="104"/>
      <c r="W50" s="104"/>
      <c r="X50" s="104"/>
      <c r="Y50" s="104"/>
      <c r="Z50" s="100"/>
      <c r="AA50" s="100"/>
      <c r="AB50" s="68"/>
      <c r="AC50" s="68"/>
      <c r="AD50" s="68"/>
      <c r="AE50" s="68"/>
      <c r="AF50" s="68"/>
      <c r="AG50" s="68"/>
      <c r="AH50" s="68"/>
      <c r="AI50" s="69"/>
      <c r="AJ50" s="69"/>
      <c r="AK50" s="69"/>
      <c r="AL50" s="69"/>
      <c r="AM50" s="69"/>
      <c r="AN50" s="69"/>
      <c r="AO50" s="69"/>
    </row>
    <row r="51" spans="1:41" ht="44.25" customHeight="1">
      <c r="A51" s="100"/>
      <c r="B51" s="100"/>
      <c r="C51" s="100"/>
      <c r="D51" s="100"/>
      <c r="E51" s="102"/>
      <c r="F51" s="100"/>
      <c r="G51" s="100"/>
      <c r="H51" s="103"/>
      <c r="I51" s="100"/>
      <c r="J51" s="100"/>
      <c r="K51" s="100"/>
      <c r="L51" s="104"/>
      <c r="M51" s="104"/>
      <c r="N51" s="104"/>
      <c r="O51" s="104"/>
      <c r="P51" s="104"/>
      <c r="Q51" s="104"/>
      <c r="R51" s="104"/>
      <c r="S51" s="104"/>
      <c r="T51" s="104"/>
      <c r="U51" s="104"/>
      <c r="V51" s="104"/>
      <c r="W51" s="104"/>
      <c r="X51" s="104"/>
      <c r="Y51" s="104"/>
      <c r="Z51" s="100"/>
      <c r="AA51" s="100"/>
      <c r="AB51" s="68"/>
      <c r="AC51" s="68"/>
      <c r="AD51" s="68"/>
      <c r="AE51" s="68"/>
      <c r="AF51" s="68"/>
      <c r="AG51" s="68"/>
      <c r="AH51" s="68"/>
      <c r="AI51" s="69"/>
      <c r="AJ51" s="69"/>
      <c r="AK51" s="69"/>
      <c r="AL51" s="69"/>
      <c r="AM51" s="69"/>
      <c r="AN51" s="69"/>
      <c r="AO51" s="69"/>
    </row>
    <row r="52" spans="1:41" ht="44.25" customHeight="1">
      <c r="A52" s="100"/>
      <c r="B52" s="100"/>
      <c r="C52" s="100"/>
      <c r="D52" s="100"/>
      <c r="E52" s="102"/>
      <c r="F52" s="100"/>
      <c r="G52" s="100"/>
      <c r="H52" s="103"/>
      <c r="I52" s="100"/>
      <c r="J52" s="100"/>
      <c r="K52" s="100"/>
      <c r="L52" s="104"/>
      <c r="M52" s="104"/>
      <c r="N52" s="104"/>
      <c r="O52" s="104"/>
      <c r="P52" s="104"/>
      <c r="Q52" s="104"/>
      <c r="R52" s="104"/>
      <c r="S52" s="104"/>
      <c r="T52" s="104"/>
      <c r="U52" s="104"/>
      <c r="V52" s="104"/>
      <c r="W52" s="104"/>
      <c r="X52" s="104"/>
      <c r="Y52" s="104"/>
      <c r="Z52" s="100"/>
      <c r="AA52" s="100"/>
      <c r="AB52" s="68"/>
      <c r="AC52" s="68"/>
      <c r="AD52" s="68"/>
      <c r="AE52" s="68"/>
      <c r="AF52" s="68"/>
      <c r="AG52" s="68"/>
      <c r="AH52" s="68"/>
      <c r="AI52" s="69"/>
      <c r="AJ52" s="69"/>
      <c r="AK52" s="69"/>
      <c r="AL52" s="69"/>
      <c r="AM52" s="69"/>
      <c r="AN52" s="69"/>
      <c r="AO52" s="69"/>
    </row>
    <row r="53" spans="1:41" ht="44.25" customHeight="1">
      <c r="A53" s="100"/>
      <c r="B53" s="100"/>
      <c r="C53" s="100"/>
      <c r="D53" s="100"/>
      <c r="E53" s="102"/>
      <c r="F53" s="100"/>
      <c r="G53" s="100"/>
      <c r="H53" s="103"/>
      <c r="I53" s="100"/>
      <c r="J53" s="100"/>
      <c r="K53" s="100"/>
      <c r="L53" s="104"/>
      <c r="M53" s="104"/>
      <c r="N53" s="104"/>
      <c r="O53" s="104"/>
      <c r="P53" s="104"/>
      <c r="Q53" s="104"/>
      <c r="R53" s="104"/>
      <c r="S53" s="104"/>
      <c r="T53" s="104"/>
      <c r="U53" s="104"/>
      <c r="V53" s="104"/>
      <c r="W53" s="104"/>
      <c r="X53" s="104"/>
      <c r="Y53" s="104"/>
      <c r="Z53" s="100"/>
      <c r="AA53" s="100"/>
      <c r="AB53" s="68"/>
      <c r="AC53" s="68"/>
      <c r="AD53" s="68"/>
      <c r="AE53" s="68"/>
      <c r="AF53" s="68"/>
      <c r="AG53" s="68"/>
      <c r="AH53" s="68"/>
      <c r="AI53" s="69"/>
      <c r="AJ53" s="69"/>
      <c r="AK53" s="69"/>
      <c r="AL53" s="69"/>
      <c r="AM53" s="69"/>
      <c r="AN53" s="69"/>
      <c r="AO53" s="69"/>
    </row>
    <row r="54" spans="1:41" ht="44.25" customHeight="1">
      <c r="A54" s="100"/>
      <c r="B54" s="100"/>
      <c r="C54" s="100"/>
      <c r="D54" s="100"/>
      <c r="E54" s="102"/>
      <c r="F54" s="100"/>
      <c r="G54" s="100"/>
      <c r="H54" s="103"/>
      <c r="I54" s="100"/>
      <c r="J54" s="100"/>
      <c r="K54" s="100"/>
      <c r="L54" s="104"/>
      <c r="M54" s="104"/>
      <c r="N54" s="104"/>
      <c r="O54" s="104"/>
      <c r="P54" s="104"/>
      <c r="Q54" s="104"/>
      <c r="R54" s="104"/>
      <c r="S54" s="104"/>
      <c r="T54" s="104"/>
      <c r="U54" s="104"/>
      <c r="V54" s="104"/>
      <c r="W54" s="104"/>
      <c r="X54" s="104"/>
      <c r="Y54" s="104"/>
      <c r="Z54" s="100"/>
      <c r="AA54" s="100"/>
      <c r="AB54" s="68"/>
      <c r="AC54" s="68"/>
      <c r="AD54" s="68"/>
      <c r="AE54" s="68"/>
      <c r="AF54" s="68"/>
      <c r="AG54" s="68"/>
      <c r="AH54" s="68"/>
      <c r="AI54" s="69"/>
      <c r="AJ54" s="69"/>
      <c r="AK54" s="69"/>
      <c r="AL54" s="69"/>
      <c r="AM54" s="69"/>
      <c r="AN54" s="69"/>
      <c r="AO54" s="69"/>
    </row>
    <row r="55" spans="1:41" ht="44.25" customHeight="1">
      <c r="A55" s="100"/>
      <c r="B55" s="100"/>
      <c r="C55" s="100"/>
      <c r="D55" s="100"/>
      <c r="E55" s="102"/>
      <c r="F55" s="100"/>
      <c r="G55" s="100"/>
      <c r="H55" s="103"/>
      <c r="I55" s="100"/>
      <c r="J55" s="100"/>
      <c r="K55" s="100"/>
      <c r="L55" s="104"/>
      <c r="M55" s="104"/>
      <c r="N55" s="104"/>
      <c r="O55" s="104"/>
      <c r="P55" s="104"/>
      <c r="Q55" s="104"/>
      <c r="R55" s="104"/>
      <c r="S55" s="104"/>
      <c r="T55" s="104"/>
      <c r="U55" s="104"/>
      <c r="V55" s="104"/>
      <c r="W55" s="104"/>
      <c r="X55" s="104"/>
      <c r="Y55" s="104"/>
      <c r="Z55" s="100"/>
      <c r="AA55" s="100"/>
      <c r="AB55" s="68"/>
      <c r="AC55" s="68"/>
      <c r="AD55" s="68"/>
      <c r="AE55" s="68"/>
      <c r="AF55" s="68"/>
      <c r="AG55" s="68"/>
      <c r="AH55" s="68"/>
      <c r="AI55" s="69"/>
      <c r="AJ55" s="69"/>
      <c r="AK55" s="69"/>
      <c r="AL55" s="69"/>
      <c r="AM55" s="69"/>
      <c r="AN55" s="69"/>
      <c r="AO55" s="69"/>
    </row>
    <row r="56" spans="1:41" ht="44.25" customHeight="1">
      <c r="A56" s="100"/>
      <c r="B56" s="100"/>
      <c r="C56" s="100"/>
      <c r="D56" s="100"/>
      <c r="E56" s="102"/>
      <c r="F56" s="100"/>
      <c r="G56" s="100"/>
      <c r="H56" s="103"/>
      <c r="I56" s="100"/>
      <c r="J56" s="100"/>
      <c r="K56" s="100"/>
      <c r="L56" s="104"/>
      <c r="M56" s="104"/>
      <c r="N56" s="104"/>
      <c r="O56" s="104"/>
      <c r="P56" s="104"/>
      <c r="Q56" s="104"/>
      <c r="R56" s="104"/>
      <c r="S56" s="104"/>
      <c r="T56" s="104"/>
      <c r="U56" s="104"/>
      <c r="V56" s="104"/>
      <c r="W56" s="104"/>
      <c r="X56" s="104"/>
      <c r="Y56" s="104"/>
      <c r="Z56" s="100"/>
      <c r="AA56" s="100"/>
      <c r="AB56" s="68"/>
      <c r="AC56" s="68"/>
      <c r="AD56" s="68"/>
      <c r="AE56" s="68"/>
      <c r="AF56" s="68"/>
      <c r="AG56" s="68"/>
      <c r="AH56" s="68"/>
      <c r="AI56" s="69"/>
      <c r="AJ56" s="69"/>
      <c r="AK56" s="69"/>
      <c r="AL56" s="69"/>
      <c r="AM56" s="69"/>
      <c r="AN56" s="69"/>
      <c r="AO56" s="69"/>
    </row>
    <row r="57" spans="1:41" ht="44.25" customHeight="1">
      <c r="A57" s="100"/>
      <c r="B57" s="100"/>
      <c r="C57" s="100"/>
      <c r="D57" s="100"/>
      <c r="E57" s="102"/>
      <c r="F57" s="100"/>
      <c r="G57" s="100"/>
      <c r="H57" s="103"/>
      <c r="I57" s="100"/>
      <c r="J57" s="100"/>
      <c r="K57" s="100"/>
      <c r="L57" s="104"/>
      <c r="M57" s="104"/>
      <c r="N57" s="104"/>
      <c r="O57" s="104"/>
      <c r="P57" s="104"/>
      <c r="Q57" s="104"/>
      <c r="R57" s="104"/>
      <c r="S57" s="104"/>
      <c r="T57" s="104"/>
      <c r="U57" s="104"/>
      <c r="V57" s="104"/>
      <c r="W57" s="104"/>
      <c r="X57" s="104"/>
      <c r="Y57" s="104"/>
      <c r="Z57" s="100"/>
      <c r="AA57" s="100"/>
      <c r="AB57" s="68"/>
      <c r="AC57" s="68"/>
      <c r="AD57" s="68"/>
      <c r="AE57" s="68"/>
      <c r="AF57" s="68"/>
      <c r="AG57" s="68"/>
      <c r="AH57" s="68"/>
      <c r="AI57" s="69"/>
      <c r="AJ57" s="69"/>
      <c r="AK57" s="69"/>
      <c r="AL57" s="69"/>
      <c r="AM57" s="69"/>
      <c r="AN57" s="69"/>
      <c r="AO57" s="69"/>
    </row>
    <row r="58" spans="1:41" ht="44.25" customHeight="1">
      <c r="A58" s="100"/>
      <c r="B58" s="100"/>
      <c r="C58" s="100"/>
      <c r="D58" s="100"/>
      <c r="E58" s="102"/>
      <c r="F58" s="100"/>
      <c r="G58" s="100"/>
      <c r="H58" s="103"/>
      <c r="I58" s="100"/>
      <c r="J58" s="100"/>
      <c r="K58" s="100"/>
      <c r="L58" s="104"/>
      <c r="M58" s="104"/>
      <c r="N58" s="104"/>
      <c r="O58" s="104"/>
      <c r="P58" s="104"/>
      <c r="Q58" s="104"/>
      <c r="R58" s="104"/>
      <c r="S58" s="104"/>
      <c r="T58" s="104"/>
      <c r="U58" s="104"/>
      <c r="V58" s="104"/>
      <c r="W58" s="104"/>
      <c r="X58" s="104"/>
      <c r="Y58" s="104"/>
      <c r="Z58" s="100"/>
      <c r="AA58" s="100"/>
      <c r="AB58" s="68"/>
      <c r="AC58" s="68"/>
      <c r="AD58" s="68"/>
      <c r="AE58" s="68"/>
      <c r="AF58" s="68"/>
      <c r="AG58" s="68"/>
      <c r="AH58" s="68"/>
      <c r="AI58" s="69"/>
      <c r="AJ58" s="69"/>
      <c r="AK58" s="69"/>
      <c r="AL58" s="69"/>
      <c r="AM58" s="69"/>
      <c r="AN58" s="69"/>
      <c r="AO58" s="69"/>
    </row>
    <row r="59" spans="1:41" ht="44.25" customHeight="1">
      <c r="A59" s="100"/>
      <c r="B59" s="100"/>
      <c r="C59" s="100"/>
      <c r="D59" s="100"/>
      <c r="E59" s="102"/>
      <c r="F59" s="100"/>
      <c r="G59" s="100"/>
      <c r="H59" s="103"/>
      <c r="I59" s="100"/>
      <c r="J59" s="100"/>
      <c r="K59" s="100"/>
      <c r="L59" s="104"/>
      <c r="M59" s="104"/>
      <c r="N59" s="104"/>
      <c r="O59" s="104"/>
      <c r="P59" s="104"/>
      <c r="Q59" s="104"/>
      <c r="R59" s="104"/>
      <c r="S59" s="104"/>
      <c r="T59" s="104"/>
      <c r="U59" s="104"/>
      <c r="V59" s="104"/>
      <c r="W59" s="104"/>
      <c r="X59" s="104"/>
      <c r="Y59" s="104"/>
      <c r="Z59" s="100"/>
      <c r="AA59" s="100"/>
      <c r="AB59" s="68"/>
      <c r="AC59" s="68"/>
      <c r="AD59" s="68"/>
      <c r="AE59" s="68"/>
      <c r="AF59" s="68"/>
      <c r="AG59" s="68"/>
      <c r="AH59" s="68"/>
      <c r="AI59" s="69"/>
      <c r="AJ59" s="69"/>
      <c r="AK59" s="69"/>
      <c r="AL59" s="69"/>
      <c r="AM59" s="69"/>
      <c r="AN59" s="69"/>
      <c r="AO59" s="69"/>
    </row>
    <row r="60" spans="1:41" ht="44.25" customHeight="1">
      <c r="A60" s="100"/>
      <c r="B60" s="100"/>
      <c r="C60" s="100"/>
      <c r="D60" s="100"/>
      <c r="E60" s="102"/>
      <c r="F60" s="100"/>
      <c r="G60" s="100"/>
      <c r="H60" s="103"/>
      <c r="I60" s="100"/>
      <c r="J60" s="100"/>
      <c r="K60" s="100"/>
      <c r="L60" s="104"/>
      <c r="M60" s="104"/>
      <c r="N60" s="104"/>
      <c r="O60" s="104"/>
      <c r="P60" s="104"/>
      <c r="Q60" s="104"/>
      <c r="R60" s="104"/>
      <c r="S60" s="104"/>
      <c r="T60" s="104"/>
      <c r="U60" s="104"/>
      <c r="V60" s="104"/>
      <c r="W60" s="104"/>
      <c r="X60" s="104"/>
      <c r="Y60" s="104"/>
      <c r="Z60" s="100"/>
      <c r="AA60" s="100"/>
      <c r="AB60" s="68"/>
      <c r="AC60" s="68"/>
      <c r="AD60" s="68"/>
      <c r="AE60" s="68"/>
      <c r="AF60" s="68"/>
      <c r="AG60" s="68"/>
      <c r="AH60" s="68"/>
      <c r="AI60" s="69"/>
      <c r="AJ60" s="69"/>
      <c r="AK60" s="69"/>
      <c r="AL60" s="69"/>
      <c r="AM60" s="69"/>
      <c r="AN60" s="69"/>
      <c r="AO60" s="69"/>
    </row>
    <row r="61" spans="1:41" ht="44.25" customHeight="1">
      <c r="A61" s="100"/>
      <c r="B61" s="100"/>
      <c r="C61" s="100"/>
      <c r="D61" s="100"/>
      <c r="E61" s="102"/>
      <c r="F61" s="100"/>
      <c r="G61" s="100"/>
      <c r="H61" s="103"/>
      <c r="I61" s="100"/>
      <c r="J61" s="100"/>
      <c r="K61" s="100"/>
      <c r="L61" s="104"/>
      <c r="M61" s="104"/>
      <c r="N61" s="104"/>
      <c r="O61" s="104"/>
      <c r="P61" s="104"/>
      <c r="Q61" s="104"/>
      <c r="R61" s="104"/>
      <c r="S61" s="104"/>
      <c r="T61" s="104"/>
      <c r="U61" s="104"/>
      <c r="V61" s="104"/>
      <c r="W61" s="104"/>
      <c r="X61" s="104"/>
      <c r="Y61" s="104"/>
      <c r="Z61" s="100"/>
      <c r="AA61" s="100"/>
      <c r="AB61" s="68"/>
      <c r="AC61" s="68"/>
      <c r="AD61" s="68"/>
      <c r="AE61" s="68"/>
      <c r="AF61" s="68"/>
      <c r="AG61" s="68"/>
      <c r="AH61" s="68"/>
      <c r="AI61" s="69"/>
      <c r="AJ61" s="69"/>
      <c r="AK61" s="69"/>
      <c r="AL61" s="69"/>
      <c r="AM61" s="69"/>
      <c r="AN61" s="69"/>
      <c r="AO61" s="69"/>
    </row>
    <row r="62" spans="1:41" ht="44.25" customHeight="1">
      <c r="A62" s="100"/>
      <c r="B62" s="100"/>
      <c r="C62" s="100"/>
      <c r="D62" s="100"/>
      <c r="E62" s="102"/>
      <c r="F62" s="100"/>
      <c r="G62" s="100"/>
      <c r="H62" s="103"/>
      <c r="I62" s="100"/>
      <c r="J62" s="100"/>
      <c r="K62" s="100"/>
      <c r="L62" s="104"/>
      <c r="M62" s="104"/>
      <c r="N62" s="104"/>
      <c r="O62" s="104"/>
      <c r="P62" s="104"/>
      <c r="Q62" s="104"/>
      <c r="R62" s="104"/>
      <c r="S62" s="104"/>
      <c r="T62" s="104"/>
      <c r="U62" s="104"/>
      <c r="V62" s="104"/>
      <c r="W62" s="104"/>
      <c r="X62" s="104"/>
      <c r="Y62" s="104"/>
      <c r="Z62" s="100"/>
      <c r="AA62" s="100"/>
      <c r="AB62" s="68"/>
      <c r="AC62" s="68"/>
      <c r="AD62" s="68"/>
      <c r="AE62" s="68"/>
      <c r="AF62" s="68"/>
      <c r="AG62" s="68"/>
      <c r="AH62" s="68"/>
      <c r="AI62" s="69"/>
      <c r="AJ62" s="69"/>
      <c r="AK62" s="69"/>
      <c r="AL62" s="69"/>
      <c r="AM62" s="69"/>
      <c r="AN62" s="69"/>
      <c r="AO62" s="69"/>
    </row>
    <row r="63" spans="1:41" ht="44.25" customHeight="1">
      <c r="A63" s="100"/>
      <c r="B63" s="100"/>
      <c r="C63" s="100"/>
      <c r="D63" s="100"/>
      <c r="E63" s="102"/>
      <c r="F63" s="100"/>
      <c r="G63" s="100"/>
      <c r="H63" s="103"/>
      <c r="I63" s="100"/>
      <c r="J63" s="100"/>
      <c r="K63" s="100"/>
      <c r="L63" s="104"/>
      <c r="M63" s="104"/>
      <c r="N63" s="104"/>
      <c r="O63" s="104"/>
      <c r="P63" s="104"/>
      <c r="Q63" s="104"/>
      <c r="R63" s="104"/>
      <c r="S63" s="104"/>
      <c r="T63" s="104"/>
      <c r="U63" s="104"/>
      <c r="V63" s="104"/>
      <c r="W63" s="104"/>
      <c r="X63" s="104"/>
      <c r="Y63" s="104"/>
      <c r="Z63" s="100"/>
      <c r="AA63" s="100"/>
      <c r="AB63" s="68"/>
      <c r="AC63" s="68"/>
      <c r="AD63" s="68"/>
      <c r="AE63" s="68"/>
      <c r="AF63" s="68"/>
      <c r="AG63" s="68"/>
      <c r="AH63" s="68"/>
      <c r="AI63" s="69"/>
      <c r="AJ63" s="69"/>
      <c r="AK63" s="69"/>
      <c r="AL63" s="69"/>
      <c r="AM63" s="69"/>
      <c r="AN63" s="69"/>
      <c r="AO63" s="69"/>
    </row>
    <row r="64" spans="1:41" ht="44.25" customHeight="1">
      <c r="A64" s="100"/>
      <c r="B64" s="100"/>
      <c r="C64" s="100"/>
      <c r="D64" s="100"/>
      <c r="E64" s="102"/>
      <c r="F64" s="100"/>
      <c r="G64" s="100"/>
      <c r="H64" s="103"/>
      <c r="I64" s="100"/>
      <c r="J64" s="100"/>
      <c r="K64" s="100"/>
      <c r="L64" s="104"/>
      <c r="M64" s="104"/>
      <c r="N64" s="104"/>
      <c r="O64" s="104"/>
      <c r="P64" s="104"/>
      <c r="Q64" s="104"/>
      <c r="R64" s="104"/>
      <c r="S64" s="104"/>
      <c r="T64" s="104"/>
      <c r="U64" s="104"/>
      <c r="V64" s="104"/>
      <c r="W64" s="104"/>
      <c r="X64" s="104"/>
      <c r="Y64" s="104"/>
      <c r="Z64" s="100"/>
      <c r="AA64" s="100"/>
      <c r="AB64" s="68"/>
      <c r="AC64" s="68"/>
      <c r="AD64" s="68"/>
      <c r="AE64" s="68"/>
      <c r="AF64" s="68"/>
      <c r="AG64" s="68"/>
      <c r="AH64" s="68"/>
      <c r="AI64" s="69"/>
      <c r="AJ64" s="69"/>
      <c r="AK64" s="69"/>
      <c r="AL64" s="69"/>
      <c r="AM64" s="69"/>
      <c r="AN64" s="69"/>
      <c r="AO64" s="69"/>
    </row>
    <row r="65" spans="1:41" ht="44.25" customHeight="1">
      <c r="A65" s="100"/>
      <c r="B65" s="100"/>
      <c r="C65" s="100"/>
      <c r="D65" s="100"/>
      <c r="E65" s="102"/>
      <c r="F65" s="100"/>
      <c r="G65" s="100"/>
      <c r="H65" s="103"/>
      <c r="I65" s="100"/>
      <c r="J65" s="100"/>
      <c r="K65" s="100"/>
      <c r="L65" s="104"/>
      <c r="M65" s="104"/>
      <c r="N65" s="104"/>
      <c r="O65" s="104"/>
      <c r="P65" s="104"/>
      <c r="Q65" s="104"/>
      <c r="R65" s="104"/>
      <c r="S65" s="104"/>
      <c r="T65" s="104"/>
      <c r="U65" s="104"/>
      <c r="V65" s="104"/>
      <c r="W65" s="104"/>
      <c r="X65" s="104"/>
      <c r="Y65" s="104"/>
      <c r="Z65" s="100"/>
      <c r="AA65" s="100"/>
      <c r="AB65" s="68"/>
      <c r="AC65" s="68"/>
      <c r="AD65" s="68"/>
      <c r="AE65" s="68"/>
      <c r="AF65" s="68"/>
      <c r="AG65" s="68"/>
      <c r="AH65" s="68"/>
      <c r="AI65" s="69"/>
      <c r="AJ65" s="69"/>
      <c r="AK65" s="69"/>
      <c r="AL65" s="69"/>
      <c r="AM65" s="69"/>
      <c r="AN65" s="69"/>
      <c r="AO65" s="69"/>
    </row>
    <row r="66" spans="1:41" ht="44.25" customHeight="1">
      <c r="A66" s="100"/>
      <c r="B66" s="100"/>
      <c r="C66" s="100"/>
      <c r="D66" s="100"/>
      <c r="E66" s="102"/>
      <c r="F66" s="100"/>
      <c r="G66" s="100"/>
      <c r="H66" s="103"/>
      <c r="I66" s="100"/>
      <c r="J66" s="100"/>
      <c r="K66" s="100"/>
      <c r="L66" s="104"/>
      <c r="M66" s="104"/>
      <c r="N66" s="104"/>
      <c r="O66" s="104"/>
      <c r="P66" s="104"/>
      <c r="Q66" s="104"/>
      <c r="R66" s="104"/>
      <c r="S66" s="104"/>
      <c r="T66" s="104"/>
      <c r="U66" s="104"/>
      <c r="V66" s="104"/>
      <c r="W66" s="104"/>
      <c r="X66" s="104"/>
      <c r="Y66" s="104"/>
      <c r="Z66" s="100"/>
      <c r="AA66" s="100"/>
      <c r="AB66" s="68"/>
      <c r="AC66" s="68"/>
      <c r="AD66" s="68"/>
      <c r="AE66" s="68"/>
      <c r="AF66" s="68"/>
      <c r="AG66" s="68"/>
      <c r="AH66" s="68"/>
      <c r="AI66" s="69"/>
      <c r="AJ66" s="69"/>
      <c r="AK66" s="69"/>
      <c r="AL66" s="69"/>
      <c r="AM66" s="69"/>
      <c r="AN66" s="69"/>
      <c r="AO66" s="69"/>
    </row>
    <row r="67" spans="1:41" ht="44.25" customHeight="1">
      <c r="A67" s="100"/>
      <c r="B67" s="100"/>
      <c r="C67" s="100"/>
      <c r="D67" s="100"/>
      <c r="E67" s="102"/>
      <c r="F67" s="100"/>
      <c r="G67" s="100"/>
      <c r="H67" s="103"/>
      <c r="I67" s="100"/>
      <c r="J67" s="100"/>
      <c r="K67" s="100"/>
      <c r="L67" s="104"/>
      <c r="M67" s="104"/>
      <c r="N67" s="104"/>
      <c r="O67" s="104"/>
      <c r="P67" s="104"/>
      <c r="Q67" s="104"/>
      <c r="R67" s="104"/>
      <c r="S67" s="104"/>
      <c r="T67" s="104"/>
      <c r="U67" s="104"/>
      <c r="V67" s="104"/>
      <c r="W67" s="104"/>
      <c r="X67" s="104"/>
      <c r="Y67" s="104"/>
      <c r="Z67" s="100"/>
      <c r="AA67" s="100"/>
      <c r="AB67" s="68"/>
      <c r="AC67" s="68"/>
      <c r="AD67" s="68"/>
      <c r="AE67" s="68"/>
      <c r="AF67" s="68"/>
      <c r="AG67" s="68"/>
      <c r="AH67" s="68"/>
      <c r="AI67" s="69"/>
      <c r="AJ67" s="69"/>
      <c r="AK67" s="69"/>
      <c r="AL67" s="69"/>
      <c r="AM67" s="69"/>
      <c r="AN67" s="69"/>
      <c r="AO67" s="69"/>
    </row>
    <row r="68" spans="1:41" ht="44.25" customHeight="1">
      <c r="A68" s="100"/>
      <c r="B68" s="100"/>
      <c r="C68" s="100"/>
      <c r="D68" s="100"/>
      <c r="E68" s="102"/>
      <c r="F68" s="100"/>
      <c r="G68" s="100"/>
      <c r="H68" s="103"/>
      <c r="I68" s="100"/>
      <c r="J68" s="100"/>
      <c r="K68" s="100"/>
      <c r="L68" s="104"/>
      <c r="M68" s="104"/>
      <c r="N68" s="104"/>
      <c r="O68" s="104"/>
      <c r="P68" s="104"/>
      <c r="Q68" s="104"/>
      <c r="R68" s="104"/>
      <c r="S68" s="104"/>
      <c r="T68" s="104"/>
      <c r="U68" s="104"/>
      <c r="V68" s="104"/>
      <c r="W68" s="104"/>
      <c r="X68" s="104"/>
      <c r="Y68" s="104"/>
      <c r="Z68" s="100"/>
      <c r="AA68" s="100"/>
      <c r="AB68" s="68"/>
      <c r="AC68" s="68"/>
      <c r="AD68" s="68"/>
      <c r="AE68" s="68"/>
      <c r="AF68" s="68"/>
      <c r="AG68" s="68"/>
      <c r="AH68" s="68"/>
      <c r="AI68" s="69"/>
      <c r="AJ68" s="69"/>
      <c r="AK68" s="69"/>
      <c r="AL68" s="69"/>
      <c r="AM68" s="69"/>
      <c r="AN68" s="69"/>
      <c r="AO68" s="69"/>
    </row>
    <row r="69" spans="1:41" ht="44.25" customHeight="1">
      <c r="A69" s="100"/>
      <c r="B69" s="100"/>
      <c r="C69" s="100"/>
      <c r="D69" s="100"/>
      <c r="E69" s="102"/>
      <c r="F69" s="100"/>
      <c r="G69" s="100"/>
      <c r="H69" s="103"/>
      <c r="I69" s="100"/>
      <c r="J69" s="100"/>
      <c r="K69" s="100"/>
      <c r="L69" s="104"/>
      <c r="M69" s="104"/>
      <c r="N69" s="104"/>
      <c r="O69" s="104"/>
      <c r="P69" s="104"/>
      <c r="Q69" s="104"/>
      <c r="R69" s="104"/>
      <c r="S69" s="104"/>
      <c r="T69" s="104"/>
      <c r="U69" s="104"/>
      <c r="V69" s="104"/>
      <c r="W69" s="104"/>
      <c r="X69" s="104"/>
      <c r="Y69" s="104"/>
      <c r="Z69" s="100"/>
      <c r="AA69" s="100"/>
      <c r="AB69" s="68"/>
      <c r="AC69" s="68"/>
      <c r="AD69" s="68"/>
      <c r="AE69" s="68"/>
      <c r="AF69" s="68"/>
      <c r="AG69" s="68"/>
      <c r="AH69" s="68"/>
      <c r="AI69" s="69"/>
      <c r="AJ69" s="69"/>
      <c r="AK69" s="69"/>
      <c r="AL69" s="69"/>
      <c r="AM69" s="69"/>
      <c r="AN69" s="69"/>
      <c r="AO69" s="69"/>
    </row>
    <row r="70" spans="1:41" ht="44.25" customHeight="1">
      <c r="A70" s="100"/>
      <c r="B70" s="100"/>
      <c r="C70" s="100"/>
      <c r="D70" s="100"/>
      <c r="E70" s="102"/>
      <c r="F70" s="100"/>
      <c r="G70" s="100"/>
      <c r="H70" s="103"/>
      <c r="I70" s="100"/>
      <c r="J70" s="100"/>
      <c r="K70" s="100"/>
      <c r="L70" s="104"/>
      <c r="M70" s="104"/>
      <c r="N70" s="104"/>
      <c r="O70" s="104"/>
      <c r="P70" s="104"/>
      <c r="Q70" s="104"/>
      <c r="R70" s="104"/>
      <c r="S70" s="104"/>
      <c r="T70" s="104"/>
      <c r="U70" s="104"/>
      <c r="V70" s="104"/>
      <c r="W70" s="104"/>
      <c r="X70" s="104"/>
      <c r="Y70" s="104"/>
      <c r="Z70" s="100"/>
      <c r="AA70" s="100"/>
      <c r="AB70" s="68"/>
      <c r="AC70" s="68"/>
      <c r="AD70" s="68"/>
      <c r="AE70" s="68"/>
      <c r="AF70" s="68"/>
      <c r="AG70" s="68"/>
      <c r="AH70" s="68"/>
      <c r="AI70" s="69"/>
      <c r="AJ70" s="69"/>
      <c r="AK70" s="69"/>
      <c r="AL70" s="69"/>
      <c r="AM70" s="69"/>
      <c r="AN70" s="69"/>
      <c r="AO70" s="69"/>
    </row>
    <row r="71" spans="1:41" ht="44.25" customHeight="1">
      <c r="A71" s="100"/>
      <c r="B71" s="100"/>
      <c r="C71" s="100"/>
      <c r="D71" s="100"/>
      <c r="E71" s="102"/>
      <c r="F71" s="100"/>
      <c r="G71" s="100"/>
      <c r="H71" s="103"/>
      <c r="I71" s="100"/>
      <c r="J71" s="100"/>
      <c r="K71" s="100"/>
      <c r="L71" s="104"/>
      <c r="M71" s="104"/>
      <c r="N71" s="104"/>
      <c r="O71" s="104"/>
      <c r="P71" s="104"/>
      <c r="Q71" s="104"/>
      <c r="R71" s="104"/>
      <c r="S71" s="104"/>
      <c r="T71" s="104"/>
      <c r="U71" s="104"/>
      <c r="V71" s="104"/>
      <c r="W71" s="104"/>
      <c r="X71" s="104"/>
      <c r="Y71" s="104"/>
      <c r="Z71" s="100"/>
      <c r="AA71" s="100"/>
      <c r="AB71" s="68"/>
      <c r="AC71" s="68"/>
      <c r="AD71" s="68"/>
      <c r="AE71" s="68"/>
      <c r="AF71" s="68"/>
      <c r="AG71" s="68"/>
      <c r="AH71" s="68"/>
      <c r="AI71" s="69"/>
      <c r="AJ71" s="69"/>
      <c r="AK71" s="69"/>
      <c r="AL71" s="69"/>
      <c r="AM71" s="69"/>
      <c r="AN71" s="69"/>
      <c r="AO71" s="69"/>
    </row>
    <row r="72" spans="1:41" ht="44.25" customHeight="1">
      <c r="A72" s="100"/>
      <c r="B72" s="100"/>
      <c r="C72" s="100"/>
      <c r="D72" s="100"/>
      <c r="E72" s="102"/>
      <c r="F72" s="100"/>
      <c r="G72" s="100"/>
      <c r="H72" s="103"/>
      <c r="I72" s="100"/>
      <c r="J72" s="100"/>
      <c r="K72" s="100"/>
      <c r="L72" s="104"/>
      <c r="M72" s="104"/>
      <c r="N72" s="104"/>
      <c r="O72" s="104"/>
      <c r="P72" s="104"/>
      <c r="Q72" s="104"/>
      <c r="R72" s="104"/>
      <c r="S72" s="104"/>
      <c r="T72" s="104"/>
      <c r="U72" s="104"/>
      <c r="V72" s="104"/>
      <c r="W72" s="104"/>
      <c r="X72" s="104"/>
      <c r="Y72" s="104"/>
      <c r="Z72" s="100"/>
      <c r="AA72" s="100"/>
      <c r="AB72" s="68"/>
      <c r="AC72" s="68"/>
      <c r="AD72" s="68"/>
      <c r="AE72" s="68"/>
      <c r="AF72" s="68"/>
      <c r="AG72" s="68"/>
      <c r="AH72" s="68"/>
      <c r="AI72" s="69"/>
      <c r="AJ72" s="69"/>
      <c r="AK72" s="69"/>
      <c r="AL72" s="69"/>
      <c r="AM72" s="69"/>
      <c r="AN72" s="69"/>
      <c r="AO72" s="69"/>
    </row>
    <row r="73" spans="1:41" ht="44.25" customHeight="1">
      <c r="A73" s="100"/>
      <c r="B73" s="100"/>
      <c r="C73" s="100"/>
      <c r="D73" s="100"/>
      <c r="E73" s="102"/>
      <c r="F73" s="100"/>
      <c r="G73" s="100"/>
      <c r="H73" s="103"/>
      <c r="I73" s="100"/>
      <c r="J73" s="100"/>
      <c r="K73" s="100"/>
      <c r="L73" s="104"/>
      <c r="M73" s="104"/>
      <c r="N73" s="104"/>
      <c r="O73" s="104"/>
      <c r="P73" s="104"/>
      <c r="Q73" s="104"/>
      <c r="R73" s="104"/>
      <c r="S73" s="104"/>
      <c r="T73" s="104"/>
      <c r="U73" s="104"/>
      <c r="V73" s="104"/>
      <c r="W73" s="104"/>
      <c r="X73" s="104"/>
      <c r="Y73" s="104"/>
      <c r="Z73" s="100"/>
      <c r="AA73" s="100"/>
      <c r="AB73" s="68"/>
      <c r="AC73" s="68"/>
      <c r="AD73" s="68"/>
      <c r="AE73" s="68"/>
      <c r="AF73" s="68"/>
      <c r="AG73" s="68"/>
      <c r="AH73" s="68"/>
      <c r="AI73" s="69"/>
      <c r="AJ73" s="69"/>
      <c r="AK73" s="69"/>
      <c r="AL73" s="69"/>
      <c r="AM73" s="69"/>
      <c r="AN73" s="69"/>
      <c r="AO73" s="69"/>
    </row>
    <row r="74" spans="1:41" ht="44.25" customHeight="1">
      <c r="A74" s="100"/>
      <c r="B74" s="100"/>
      <c r="C74" s="100"/>
      <c r="D74" s="100"/>
      <c r="E74" s="102"/>
      <c r="F74" s="100"/>
      <c r="G74" s="100"/>
      <c r="H74" s="103"/>
      <c r="I74" s="100"/>
      <c r="J74" s="100"/>
      <c r="K74" s="100"/>
      <c r="L74" s="104"/>
      <c r="M74" s="104"/>
      <c r="N74" s="104"/>
      <c r="O74" s="104"/>
      <c r="P74" s="104"/>
      <c r="Q74" s="104"/>
      <c r="R74" s="104"/>
      <c r="S74" s="104"/>
      <c r="T74" s="104"/>
      <c r="U74" s="104"/>
      <c r="V74" s="104"/>
      <c r="W74" s="104"/>
      <c r="X74" s="104"/>
      <c r="Y74" s="104"/>
      <c r="Z74" s="100"/>
      <c r="AA74" s="100"/>
      <c r="AB74" s="68"/>
      <c r="AC74" s="68"/>
      <c r="AD74" s="68"/>
      <c r="AE74" s="68"/>
      <c r="AF74" s="68"/>
      <c r="AG74" s="68"/>
      <c r="AH74" s="68"/>
      <c r="AI74" s="69"/>
      <c r="AJ74" s="69"/>
      <c r="AK74" s="69"/>
      <c r="AL74" s="69"/>
      <c r="AM74" s="69"/>
      <c r="AN74" s="69"/>
      <c r="AO74" s="69"/>
    </row>
    <row r="75" spans="1:41" ht="44.25" customHeight="1">
      <c r="A75" s="100"/>
      <c r="B75" s="100"/>
      <c r="C75" s="100"/>
      <c r="D75" s="100"/>
      <c r="E75" s="102"/>
      <c r="F75" s="100"/>
      <c r="G75" s="100"/>
      <c r="H75" s="103"/>
      <c r="I75" s="100"/>
      <c r="J75" s="100"/>
      <c r="K75" s="100"/>
      <c r="L75" s="104"/>
      <c r="M75" s="104"/>
      <c r="N75" s="104"/>
      <c r="O75" s="104"/>
      <c r="P75" s="104"/>
      <c r="Q75" s="104"/>
      <c r="R75" s="104"/>
      <c r="S75" s="104"/>
      <c r="T75" s="104"/>
      <c r="U75" s="104"/>
      <c r="V75" s="104"/>
      <c r="W75" s="104"/>
      <c r="X75" s="104"/>
      <c r="Y75" s="104"/>
      <c r="Z75" s="100"/>
      <c r="AA75" s="100"/>
      <c r="AB75" s="68"/>
      <c r="AC75" s="68"/>
      <c r="AD75" s="68"/>
      <c r="AE75" s="68"/>
      <c r="AF75" s="68"/>
      <c r="AG75" s="68"/>
      <c r="AH75" s="68"/>
      <c r="AI75" s="69"/>
      <c r="AJ75" s="69"/>
      <c r="AK75" s="69"/>
      <c r="AL75" s="69"/>
      <c r="AM75" s="69"/>
      <c r="AN75" s="69"/>
      <c r="AO75" s="69"/>
    </row>
    <row r="76" spans="1:41" ht="44.25" customHeight="1">
      <c r="A76" s="100"/>
      <c r="B76" s="100"/>
      <c r="C76" s="100"/>
      <c r="D76" s="100"/>
      <c r="E76" s="102"/>
      <c r="F76" s="100"/>
      <c r="G76" s="100"/>
      <c r="H76" s="103"/>
      <c r="I76" s="100"/>
      <c r="J76" s="100"/>
      <c r="K76" s="100"/>
      <c r="L76" s="104"/>
      <c r="M76" s="104"/>
      <c r="N76" s="104"/>
      <c r="O76" s="104"/>
      <c r="P76" s="104"/>
      <c r="Q76" s="104"/>
      <c r="R76" s="104"/>
      <c r="S76" s="104"/>
      <c r="T76" s="104"/>
      <c r="U76" s="104"/>
      <c r="V76" s="104"/>
      <c r="W76" s="104"/>
      <c r="X76" s="104"/>
      <c r="Y76" s="104"/>
      <c r="Z76" s="100"/>
      <c r="AA76" s="100"/>
      <c r="AB76" s="68"/>
      <c r="AC76" s="68"/>
      <c r="AD76" s="68"/>
      <c r="AE76" s="68"/>
      <c r="AF76" s="68"/>
      <c r="AG76" s="68"/>
      <c r="AH76" s="68"/>
      <c r="AI76" s="69"/>
      <c r="AJ76" s="69"/>
      <c r="AK76" s="69"/>
      <c r="AL76" s="69"/>
      <c r="AM76" s="69"/>
      <c r="AN76" s="69"/>
      <c r="AO76" s="69"/>
    </row>
    <row r="77" spans="1:41" ht="44.25" customHeight="1">
      <c r="A77" s="100"/>
      <c r="B77" s="100"/>
      <c r="C77" s="100"/>
      <c r="D77" s="100"/>
      <c r="E77" s="102"/>
      <c r="F77" s="100"/>
      <c r="G77" s="100"/>
      <c r="H77" s="103"/>
      <c r="I77" s="100"/>
      <c r="J77" s="100"/>
      <c r="K77" s="100"/>
      <c r="L77" s="104"/>
      <c r="M77" s="104"/>
      <c r="N77" s="104"/>
      <c r="O77" s="104"/>
      <c r="P77" s="104"/>
      <c r="Q77" s="104"/>
      <c r="R77" s="104"/>
      <c r="S77" s="104"/>
      <c r="T77" s="104"/>
      <c r="U77" s="104"/>
      <c r="V77" s="104"/>
      <c r="W77" s="104"/>
      <c r="X77" s="104"/>
      <c r="Y77" s="104"/>
      <c r="Z77" s="100"/>
      <c r="AA77" s="100"/>
      <c r="AB77" s="68"/>
      <c r="AC77" s="68"/>
      <c r="AD77" s="68"/>
      <c r="AE77" s="68"/>
      <c r="AF77" s="68"/>
      <c r="AG77" s="68"/>
      <c r="AH77" s="68"/>
      <c r="AI77" s="69"/>
      <c r="AJ77" s="69"/>
      <c r="AK77" s="69"/>
      <c r="AL77" s="69"/>
      <c r="AM77" s="69"/>
      <c r="AN77" s="69"/>
      <c r="AO77" s="69"/>
    </row>
    <row r="78" spans="1:41" ht="44.25" customHeight="1">
      <c r="A78" s="100"/>
      <c r="B78" s="100"/>
      <c r="C78" s="100"/>
      <c r="D78" s="100"/>
      <c r="E78" s="102"/>
      <c r="F78" s="100"/>
      <c r="G78" s="100"/>
      <c r="H78" s="103"/>
      <c r="I78" s="100"/>
      <c r="J78" s="100"/>
      <c r="K78" s="100"/>
      <c r="L78" s="104"/>
      <c r="M78" s="104"/>
      <c r="N78" s="104"/>
      <c r="O78" s="104"/>
      <c r="P78" s="104"/>
      <c r="Q78" s="104"/>
      <c r="R78" s="104"/>
      <c r="S78" s="104"/>
      <c r="T78" s="104"/>
      <c r="U78" s="104"/>
      <c r="V78" s="104"/>
      <c r="W78" s="104"/>
      <c r="X78" s="104"/>
      <c r="Y78" s="104"/>
      <c r="Z78" s="100"/>
      <c r="AA78" s="100"/>
      <c r="AB78" s="68"/>
      <c r="AC78" s="68"/>
      <c r="AD78" s="68"/>
      <c r="AE78" s="68"/>
      <c r="AF78" s="68"/>
      <c r="AG78" s="68"/>
      <c r="AH78" s="68"/>
      <c r="AI78" s="69"/>
      <c r="AJ78" s="69"/>
      <c r="AK78" s="69"/>
      <c r="AL78" s="69"/>
      <c r="AM78" s="69"/>
      <c r="AN78" s="69"/>
      <c r="AO78" s="69"/>
    </row>
    <row r="79" spans="1:41" ht="44.25" customHeight="1">
      <c r="A79" s="100"/>
      <c r="B79" s="100"/>
      <c r="C79" s="100"/>
      <c r="D79" s="100"/>
      <c r="E79" s="102"/>
      <c r="F79" s="100"/>
      <c r="G79" s="100"/>
      <c r="H79" s="103"/>
      <c r="I79" s="100"/>
      <c r="J79" s="100"/>
      <c r="K79" s="100"/>
      <c r="L79" s="104"/>
      <c r="M79" s="104"/>
      <c r="N79" s="104"/>
      <c r="O79" s="104"/>
      <c r="P79" s="104"/>
      <c r="Q79" s="104"/>
      <c r="R79" s="104"/>
      <c r="S79" s="104"/>
      <c r="T79" s="104"/>
      <c r="U79" s="104"/>
      <c r="V79" s="104"/>
      <c r="W79" s="104"/>
      <c r="X79" s="104"/>
      <c r="Y79" s="104"/>
      <c r="Z79" s="100"/>
      <c r="AA79" s="100"/>
      <c r="AB79" s="68"/>
      <c r="AC79" s="68"/>
      <c r="AD79" s="68"/>
      <c r="AE79" s="68"/>
      <c r="AF79" s="68"/>
      <c r="AG79" s="68"/>
      <c r="AH79" s="68"/>
      <c r="AI79" s="69"/>
      <c r="AJ79" s="69"/>
      <c r="AK79" s="69"/>
      <c r="AL79" s="69"/>
      <c r="AM79" s="69"/>
      <c r="AN79" s="69"/>
      <c r="AO79" s="69"/>
    </row>
    <row r="80" spans="1:41" ht="44.25" customHeight="1">
      <c r="A80" s="100"/>
      <c r="B80" s="100"/>
      <c r="C80" s="100"/>
      <c r="D80" s="100"/>
      <c r="E80" s="102"/>
      <c r="F80" s="100"/>
      <c r="G80" s="100"/>
      <c r="H80" s="103"/>
      <c r="I80" s="100"/>
      <c r="J80" s="100"/>
      <c r="K80" s="100"/>
      <c r="L80" s="104"/>
      <c r="M80" s="104"/>
      <c r="N80" s="104"/>
      <c r="O80" s="104"/>
      <c r="P80" s="104"/>
      <c r="Q80" s="104"/>
      <c r="R80" s="104"/>
      <c r="S80" s="104"/>
      <c r="T80" s="104"/>
      <c r="U80" s="104"/>
      <c r="V80" s="104"/>
      <c r="W80" s="104"/>
      <c r="X80" s="104"/>
      <c r="Y80" s="104"/>
      <c r="Z80" s="100"/>
      <c r="AA80" s="100"/>
      <c r="AB80" s="68"/>
      <c r="AC80" s="68"/>
      <c r="AD80" s="68"/>
      <c r="AE80" s="68"/>
      <c r="AF80" s="68"/>
      <c r="AG80" s="68"/>
      <c r="AH80" s="68"/>
      <c r="AI80" s="69"/>
      <c r="AJ80" s="69"/>
      <c r="AK80" s="69"/>
      <c r="AL80" s="69"/>
      <c r="AM80" s="69"/>
      <c r="AN80" s="69"/>
      <c r="AO80" s="69"/>
    </row>
    <row r="81" spans="1:41" ht="44.25" customHeight="1">
      <c r="A81" s="100"/>
      <c r="B81" s="100"/>
      <c r="C81" s="100"/>
      <c r="D81" s="100"/>
      <c r="E81" s="102"/>
      <c r="F81" s="100"/>
      <c r="G81" s="100"/>
      <c r="H81" s="103"/>
      <c r="I81" s="100"/>
      <c r="J81" s="100"/>
      <c r="K81" s="100"/>
      <c r="L81" s="104"/>
      <c r="M81" s="104"/>
      <c r="N81" s="104"/>
      <c r="O81" s="104"/>
      <c r="P81" s="104"/>
      <c r="Q81" s="104"/>
      <c r="R81" s="104"/>
      <c r="S81" s="104"/>
      <c r="T81" s="104"/>
      <c r="U81" s="104"/>
      <c r="V81" s="104"/>
      <c r="W81" s="104"/>
      <c r="X81" s="104"/>
      <c r="Y81" s="104"/>
      <c r="Z81" s="100"/>
      <c r="AA81" s="100"/>
      <c r="AB81" s="68"/>
      <c r="AC81" s="68"/>
      <c r="AD81" s="68"/>
      <c r="AE81" s="68"/>
      <c r="AF81" s="68"/>
      <c r="AG81" s="68"/>
      <c r="AH81" s="68"/>
      <c r="AI81" s="69"/>
      <c r="AJ81" s="69"/>
      <c r="AK81" s="69"/>
      <c r="AL81" s="69"/>
      <c r="AM81" s="69"/>
      <c r="AN81" s="69"/>
      <c r="AO81" s="69"/>
    </row>
    <row r="82" spans="1:41" ht="44.25" customHeight="1">
      <c r="A82" s="100"/>
      <c r="B82" s="100"/>
      <c r="C82" s="100"/>
      <c r="D82" s="100"/>
      <c r="E82" s="102"/>
      <c r="F82" s="100"/>
      <c r="G82" s="100"/>
      <c r="H82" s="103"/>
      <c r="I82" s="100"/>
      <c r="J82" s="100"/>
      <c r="K82" s="100"/>
      <c r="L82" s="104"/>
      <c r="M82" s="104"/>
      <c r="N82" s="104"/>
      <c r="O82" s="104"/>
      <c r="P82" s="104"/>
      <c r="Q82" s="104"/>
      <c r="R82" s="104"/>
      <c r="S82" s="104"/>
      <c r="T82" s="104"/>
      <c r="U82" s="104"/>
      <c r="V82" s="104"/>
      <c r="W82" s="104"/>
      <c r="X82" s="104"/>
      <c r="Y82" s="104"/>
      <c r="Z82" s="100"/>
      <c r="AA82" s="100"/>
      <c r="AB82" s="68"/>
      <c r="AC82" s="68"/>
      <c r="AD82" s="68"/>
      <c r="AE82" s="68"/>
      <c r="AF82" s="68"/>
      <c r="AG82" s="68"/>
      <c r="AH82" s="68"/>
      <c r="AI82" s="69"/>
      <c r="AJ82" s="69"/>
      <c r="AK82" s="69"/>
      <c r="AL82" s="69"/>
      <c r="AM82" s="69"/>
      <c r="AN82" s="69"/>
      <c r="AO82" s="69"/>
    </row>
    <row r="83" spans="1:41" ht="44.25" customHeight="1">
      <c r="A83" s="100"/>
      <c r="B83" s="100"/>
      <c r="C83" s="100"/>
      <c r="D83" s="100"/>
      <c r="E83" s="102"/>
      <c r="F83" s="100"/>
      <c r="G83" s="100"/>
      <c r="H83" s="103"/>
      <c r="I83" s="100"/>
      <c r="J83" s="100"/>
      <c r="K83" s="100"/>
      <c r="L83" s="104"/>
      <c r="M83" s="104"/>
      <c r="N83" s="104"/>
      <c r="O83" s="104"/>
      <c r="P83" s="104"/>
      <c r="Q83" s="104"/>
      <c r="R83" s="104"/>
      <c r="S83" s="104"/>
      <c r="T83" s="104"/>
      <c r="U83" s="104"/>
      <c r="V83" s="104"/>
      <c r="W83" s="104"/>
      <c r="X83" s="104"/>
      <c r="Y83" s="104"/>
      <c r="Z83" s="100"/>
      <c r="AA83" s="100"/>
      <c r="AB83" s="68"/>
      <c r="AC83" s="68"/>
      <c r="AD83" s="68"/>
      <c r="AE83" s="68"/>
      <c r="AF83" s="68"/>
      <c r="AG83" s="68"/>
      <c r="AH83" s="68"/>
      <c r="AI83" s="69"/>
      <c r="AJ83" s="69"/>
      <c r="AK83" s="69"/>
      <c r="AL83" s="69"/>
      <c r="AM83" s="69"/>
      <c r="AN83" s="69"/>
      <c r="AO83" s="69"/>
    </row>
    <row r="84" spans="1:41" ht="44.25" customHeight="1">
      <c r="A84" s="100"/>
      <c r="B84" s="100"/>
      <c r="C84" s="100"/>
      <c r="D84" s="100"/>
      <c r="E84" s="102"/>
      <c r="F84" s="100"/>
      <c r="G84" s="100"/>
      <c r="H84" s="103"/>
      <c r="I84" s="100"/>
      <c r="J84" s="100"/>
      <c r="K84" s="100"/>
      <c r="L84" s="104"/>
      <c r="M84" s="104"/>
      <c r="N84" s="104"/>
      <c r="O84" s="104"/>
      <c r="P84" s="104"/>
      <c r="Q84" s="104"/>
      <c r="R84" s="104"/>
      <c r="S84" s="104"/>
      <c r="T84" s="104"/>
      <c r="U84" s="104"/>
      <c r="V84" s="104"/>
      <c r="W84" s="104"/>
      <c r="X84" s="104"/>
      <c r="Y84" s="104"/>
      <c r="Z84" s="100"/>
      <c r="AA84" s="100"/>
      <c r="AB84" s="68"/>
      <c r="AC84" s="68"/>
      <c r="AD84" s="68"/>
      <c r="AE84" s="68"/>
      <c r="AF84" s="68"/>
      <c r="AG84" s="68"/>
      <c r="AH84" s="68"/>
      <c r="AI84" s="69"/>
      <c r="AJ84" s="69"/>
      <c r="AK84" s="69"/>
      <c r="AL84" s="69"/>
      <c r="AM84" s="69"/>
      <c r="AN84" s="69"/>
      <c r="AO84" s="69"/>
    </row>
    <row r="85" spans="1:41" ht="44.25" customHeight="1">
      <c r="A85" s="100"/>
      <c r="B85" s="100"/>
      <c r="C85" s="100"/>
      <c r="D85" s="100"/>
      <c r="E85" s="102"/>
      <c r="F85" s="100"/>
      <c r="G85" s="100"/>
      <c r="H85" s="103"/>
      <c r="I85" s="100"/>
      <c r="J85" s="100"/>
      <c r="K85" s="100"/>
      <c r="L85" s="104"/>
      <c r="M85" s="104"/>
      <c r="N85" s="104"/>
      <c r="O85" s="104"/>
      <c r="P85" s="104"/>
      <c r="Q85" s="104"/>
      <c r="R85" s="104"/>
      <c r="S85" s="104"/>
      <c r="T85" s="104"/>
      <c r="U85" s="104"/>
      <c r="V85" s="104"/>
      <c r="W85" s="104"/>
      <c r="X85" s="104"/>
      <c r="Y85" s="104"/>
      <c r="Z85" s="100"/>
      <c r="AA85" s="100"/>
      <c r="AB85" s="68"/>
      <c r="AC85" s="68"/>
      <c r="AD85" s="68"/>
      <c r="AE85" s="68"/>
      <c r="AF85" s="68"/>
      <c r="AG85" s="68"/>
      <c r="AH85" s="68"/>
      <c r="AI85" s="69"/>
      <c r="AJ85" s="69"/>
      <c r="AK85" s="69"/>
      <c r="AL85" s="69"/>
      <c r="AM85" s="69"/>
      <c r="AN85" s="69"/>
      <c r="AO85" s="69"/>
    </row>
    <row r="86" spans="1:41" ht="44.25" customHeight="1">
      <c r="A86" s="100"/>
      <c r="B86" s="100"/>
      <c r="C86" s="100"/>
      <c r="D86" s="100"/>
      <c r="E86" s="102"/>
      <c r="F86" s="100"/>
      <c r="G86" s="100"/>
      <c r="H86" s="103"/>
      <c r="I86" s="100"/>
      <c r="J86" s="100"/>
      <c r="K86" s="100"/>
      <c r="L86" s="104"/>
      <c r="M86" s="104"/>
      <c r="N86" s="104"/>
      <c r="O86" s="104"/>
      <c r="P86" s="104"/>
      <c r="Q86" s="104"/>
      <c r="R86" s="104"/>
      <c r="S86" s="104"/>
      <c r="T86" s="104"/>
      <c r="U86" s="104"/>
      <c r="V86" s="104"/>
      <c r="W86" s="104"/>
      <c r="X86" s="104"/>
      <c r="Y86" s="104"/>
      <c r="Z86" s="100"/>
      <c r="AA86" s="100"/>
      <c r="AB86" s="68"/>
      <c r="AC86" s="68"/>
      <c r="AD86" s="68"/>
      <c r="AE86" s="68"/>
      <c r="AF86" s="68"/>
      <c r="AG86" s="68"/>
      <c r="AH86" s="68"/>
      <c r="AI86" s="69"/>
      <c r="AJ86" s="69"/>
      <c r="AK86" s="69"/>
      <c r="AL86" s="69"/>
      <c r="AM86" s="69"/>
      <c r="AN86" s="69"/>
      <c r="AO86" s="69"/>
    </row>
    <row r="87" spans="1:41" ht="44.25" customHeight="1">
      <c r="A87" s="100"/>
      <c r="B87" s="100"/>
      <c r="C87" s="100"/>
      <c r="D87" s="100"/>
      <c r="E87" s="102"/>
      <c r="F87" s="100"/>
      <c r="G87" s="100"/>
      <c r="H87" s="103"/>
      <c r="I87" s="100"/>
      <c r="J87" s="100"/>
      <c r="K87" s="100"/>
      <c r="L87" s="104"/>
      <c r="M87" s="104"/>
      <c r="N87" s="104"/>
      <c r="O87" s="104"/>
      <c r="P87" s="104"/>
      <c r="Q87" s="104"/>
      <c r="R87" s="104"/>
      <c r="S87" s="104"/>
      <c r="T87" s="104"/>
      <c r="U87" s="104"/>
      <c r="V87" s="104"/>
      <c r="W87" s="104"/>
      <c r="X87" s="104"/>
      <c r="Y87" s="104"/>
      <c r="Z87" s="100"/>
      <c r="AA87" s="100"/>
      <c r="AB87" s="68"/>
      <c r="AC87" s="68"/>
      <c r="AD87" s="68"/>
      <c r="AE87" s="68"/>
      <c r="AF87" s="68"/>
      <c r="AG87" s="68"/>
      <c r="AH87" s="68"/>
      <c r="AI87" s="69"/>
      <c r="AJ87" s="69"/>
      <c r="AK87" s="69"/>
      <c r="AL87" s="69"/>
      <c r="AM87" s="69"/>
      <c r="AN87" s="69"/>
      <c r="AO87" s="69"/>
    </row>
    <row r="88" spans="1:41" ht="44.25" customHeight="1">
      <c r="A88" s="100"/>
      <c r="B88" s="100"/>
      <c r="C88" s="100"/>
      <c r="D88" s="100"/>
      <c r="E88" s="102"/>
      <c r="F88" s="100"/>
      <c r="G88" s="100"/>
      <c r="H88" s="103"/>
      <c r="I88" s="100"/>
      <c r="J88" s="100"/>
      <c r="K88" s="100"/>
      <c r="L88" s="104"/>
      <c r="M88" s="104"/>
      <c r="N88" s="104"/>
      <c r="O88" s="104"/>
      <c r="P88" s="104"/>
      <c r="Q88" s="104"/>
      <c r="R88" s="104"/>
      <c r="S88" s="104"/>
      <c r="T88" s="104"/>
      <c r="U88" s="104"/>
      <c r="V88" s="104"/>
      <c r="W88" s="104"/>
      <c r="X88" s="104"/>
      <c r="Y88" s="104"/>
      <c r="Z88" s="100"/>
      <c r="AA88" s="100"/>
      <c r="AB88" s="68"/>
      <c r="AC88" s="68"/>
      <c r="AD88" s="68"/>
      <c r="AE88" s="68"/>
      <c r="AF88" s="68"/>
      <c r="AG88" s="68"/>
      <c r="AH88" s="68"/>
      <c r="AI88" s="69"/>
      <c r="AJ88" s="69"/>
      <c r="AK88" s="69"/>
      <c r="AL88" s="69"/>
      <c r="AM88" s="69"/>
      <c r="AN88" s="69"/>
      <c r="AO88" s="69"/>
    </row>
    <row r="89" spans="1:41" ht="44.25" customHeight="1">
      <c r="A89" s="100"/>
      <c r="B89" s="100"/>
      <c r="C89" s="100"/>
      <c r="D89" s="100"/>
      <c r="E89" s="102"/>
      <c r="F89" s="100"/>
      <c r="G89" s="100"/>
      <c r="H89" s="103"/>
      <c r="I89" s="100"/>
      <c r="J89" s="100"/>
      <c r="K89" s="100"/>
      <c r="L89" s="104"/>
      <c r="M89" s="104"/>
      <c r="N89" s="104"/>
      <c r="O89" s="104"/>
      <c r="P89" s="104"/>
      <c r="Q89" s="104"/>
      <c r="R89" s="104"/>
      <c r="S89" s="104"/>
      <c r="T89" s="104"/>
      <c r="U89" s="104"/>
      <c r="V89" s="104"/>
      <c r="W89" s="104"/>
      <c r="X89" s="104"/>
      <c r="Y89" s="104"/>
      <c r="Z89" s="100"/>
      <c r="AA89" s="100"/>
      <c r="AB89" s="68"/>
      <c r="AC89" s="68"/>
      <c r="AD89" s="68"/>
      <c r="AE89" s="68"/>
      <c r="AF89" s="68"/>
      <c r="AG89" s="68"/>
      <c r="AH89" s="68"/>
      <c r="AI89" s="69"/>
      <c r="AJ89" s="69"/>
      <c r="AK89" s="69"/>
      <c r="AL89" s="69"/>
      <c r="AM89" s="69"/>
      <c r="AN89" s="69"/>
      <c r="AO89" s="69"/>
    </row>
    <row r="90" spans="1:41" ht="44.25" customHeight="1">
      <c r="A90" s="100"/>
      <c r="B90" s="100"/>
      <c r="C90" s="100"/>
      <c r="D90" s="100"/>
      <c r="E90" s="102"/>
      <c r="F90" s="100"/>
      <c r="G90" s="100"/>
      <c r="H90" s="103"/>
      <c r="I90" s="100"/>
      <c r="J90" s="100"/>
      <c r="K90" s="100"/>
      <c r="L90" s="104"/>
      <c r="M90" s="104"/>
      <c r="N90" s="104"/>
      <c r="O90" s="104"/>
      <c r="P90" s="104"/>
      <c r="Q90" s="104"/>
      <c r="R90" s="104"/>
      <c r="S90" s="104"/>
      <c r="T90" s="104"/>
      <c r="U90" s="104"/>
      <c r="V90" s="104"/>
      <c r="W90" s="104"/>
      <c r="X90" s="104"/>
      <c r="Y90" s="104"/>
      <c r="Z90" s="100"/>
      <c r="AA90" s="100"/>
      <c r="AB90" s="68"/>
      <c r="AC90" s="68"/>
      <c r="AD90" s="68"/>
      <c r="AE90" s="68"/>
      <c r="AF90" s="68"/>
      <c r="AG90" s="68"/>
      <c r="AH90" s="68"/>
      <c r="AI90" s="69"/>
      <c r="AJ90" s="69"/>
      <c r="AK90" s="69"/>
      <c r="AL90" s="69"/>
      <c r="AM90" s="69"/>
      <c r="AN90" s="69"/>
      <c r="AO90" s="69"/>
    </row>
    <row r="91" spans="1:41" ht="44.25" customHeight="1">
      <c r="A91" s="100"/>
      <c r="B91" s="100"/>
      <c r="C91" s="100"/>
      <c r="D91" s="100"/>
      <c r="E91" s="102"/>
      <c r="F91" s="100"/>
      <c r="G91" s="100"/>
      <c r="H91" s="103"/>
      <c r="I91" s="100"/>
      <c r="J91" s="100"/>
      <c r="K91" s="100"/>
      <c r="L91" s="104"/>
      <c r="M91" s="104"/>
      <c r="N91" s="104"/>
      <c r="O91" s="104"/>
      <c r="P91" s="104"/>
      <c r="Q91" s="104"/>
      <c r="R91" s="104"/>
      <c r="S91" s="104"/>
      <c r="T91" s="104"/>
      <c r="U91" s="104"/>
      <c r="V91" s="104"/>
      <c r="W91" s="104"/>
      <c r="X91" s="104"/>
      <c r="Y91" s="104"/>
      <c r="Z91" s="100"/>
      <c r="AA91" s="100"/>
      <c r="AB91" s="68"/>
      <c r="AC91" s="68"/>
      <c r="AD91" s="68"/>
      <c r="AE91" s="68"/>
      <c r="AF91" s="68"/>
      <c r="AG91" s="68"/>
      <c r="AH91" s="68"/>
      <c r="AI91" s="69"/>
      <c r="AJ91" s="69"/>
      <c r="AK91" s="69"/>
      <c r="AL91" s="69"/>
      <c r="AM91" s="69"/>
      <c r="AN91" s="69"/>
      <c r="AO91" s="69"/>
    </row>
    <row r="92" spans="1:41" ht="44.25" customHeight="1">
      <c r="A92" s="100"/>
      <c r="B92" s="100"/>
      <c r="C92" s="100"/>
      <c r="D92" s="100"/>
      <c r="E92" s="102"/>
      <c r="F92" s="100"/>
      <c r="G92" s="100"/>
      <c r="H92" s="103"/>
      <c r="I92" s="100"/>
      <c r="J92" s="100"/>
      <c r="K92" s="100"/>
      <c r="L92" s="104"/>
      <c r="M92" s="104"/>
      <c r="N92" s="104"/>
      <c r="O92" s="104"/>
      <c r="P92" s="104"/>
      <c r="Q92" s="104"/>
      <c r="R92" s="104"/>
      <c r="S92" s="104"/>
      <c r="T92" s="104"/>
      <c r="U92" s="104"/>
      <c r="V92" s="104"/>
      <c r="W92" s="104"/>
      <c r="X92" s="104"/>
      <c r="Y92" s="104"/>
      <c r="Z92" s="100"/>
      <c r="AA92" s="100"/>
      <c r="AB92" s="68"/>
      <c r="AC92" s="68"/>
      <c r="AD92" s="68"/>
      <c r="AE92" s="68"/>
      <c r="AF92" s="68"/>
      <c r="AG92" s="68"/>
      <c r="AH92" s="68"/>
      <c r="AI92" s="69"/>
      <c r="AJ92" s="69"/>
      <c r="AK92" s="69"/>
      <c r="AL92" s="69"/>
      <c r="AM92" s="69"/>
      <c r="AN92" s="69"/>
      <c r="AO92" s="69"/>
    </row>
    <row r="93" spans="1:41" ht="44.25" customHeight="1">
      <c r="A93" s="100"/>
      <c r="B93" s="100"/>
      <c r="C93" s="100"/>
      <c r="D93" s="100"/>
      <c r="E93" s="102"/>
      <c r="F93" s="100"/>
      <c r="G93" s="100"/>
      <c r="H93" s="103"/>
      <c r="I93" s="100"/>
      <c r="J93" s="100"/>
      <c r="K93" s="100"/>
      <c r="L93" s="104"/>
      <c r="M93" s="104"/>
      <c r="N93" s="104"/>
      <c r="O93" s="104"/>
      <c r="P93" s="104"/>
      <c r="Q93" s="104"/>
      <c r="R93" s="104"/>
      <c r="S93" s="104"/>
      <c r="T93" s="104"/>
      <c r="U93" s="104"/>
      <c r="V93" s="104"/>
      <c r="W93" s="104"/>
      <c r="X93" s="104"/>
      <c r="Y93" s="104"/>
      <c r="Z93" s="100"/>
      <c r="AA93" s="100"/>
      <c r="AB93" s="68"/>
      <c r="AC93" s="68"/>
      <c r="AD93" s="68"/>
      <c r="AE93" s="68"/>
      <c r="AF93" s="68"/>
      <c r="AG93" s="68"/>
      <c r="AH93" s="68"/>
      <c r="AI93" s="69"/>
      <c r="AJ93" s="69"/>
      <c r="AK93" s="69"/>
      <c r="AL93" s="69"/>
      <c r="AM93" s="69"/>
      <c r="AN93" s="69"/>
      <c r="AO93" s="69"/>
    </row>
    <row r="94" spans="1:41" ht="44.25" customHeight="1">
      <c r="A94" s="100"/>
      <c r="B94" s="100"/>
      <c r="C94" s="100"/>
      <c r="D94" s="100"/>
      <c r="E94" s="102"/>
      <c r="F94" s="100"/>
      <c r="G94" s="100"/>
      <c r="H94" s="103"/>
      <c r="I94" s="100"/>
      <c r="J94" s="100"/>
      <c r="K94" s="100"/>
      <c r="L94" s="104"/>
      <c r="M94" s="104"/>
      <c r="N94" s="104"/>
      <c r="O94" s="104"/>
      <c r="P94" s="104"/>
      <c r="Q94" s="104"/>
      <c r="R94" s="104"/>
      <c r="S94" s="104"/>
      <c r="T94" s="104"/>
      <c r="U94" s="104"/>
      <c r="V94" s="104"/>
      <c r="W94" s="104"/>
      <c r="X94" s="104"/>
      <c r="Y94" s="104"/>
      <c r="Z94" s="100"/>
      <c r="AA94" s="100"/>
      <c r="AB94" s="68"/>
      <c r="AC94" s="68"/>
      <c r="AD94" s="68"/>
      <c r="AE94" s="68"/>
      <c r="AF94" s="68"/>
      <c r="AG94" s="68"/>
      <c r="AH94" s="68"/>
      <c r="AI94" s="69"/>
      <c r="AJ94" s="69"/>
      <c r="AK94" s="69"/>
      <c r="AL94" s="69"/>
      <c r="AM94" s="69"/>
      <c r="AN94" s="69"/>
      <c r="AO94" s="69"/>
    </row>
    <row r="95" spans="1:41" ht="44.25" customHeight="1">
      <c r="A95" s="100"/>
      <c r="B95" s="100"/>
      <c r="C95" s="100"/>
      <c r="D95" s="100"/>
      <c r="E95" s="102"/>
      <c r="F95" s="100"/>
      <c r="G95" s="100"/>
      <c r="H95" s="103"/>
      <c r="I95" s="100"/>
      <c r="J95" s="100"/>
      <c r="K95" s="100"/>
      <c r="L95" s="104"/>
      <c r="M95" s="104"/>
      <c r="N95" s="104"/>
      <c r="O95" s="104"/>
      <c r="P95" s="104"/>
      <c r="Q95" s="104"/>
      <c r="R95" s="104"/>
      <c r="S95" s="104"/>
      <c r="T95" s="104"/>
      <c r="U95" s="104"/>
      <c r="V95" s="104"/>
      <c r="W95" s="104"/>
      <c r="X95" s="104"/>
      <c r="Y95" s="104"/>
      <c r="Z95" s="100"/>
      <c r="AA95" s="100"/>
      <c r="AB95" s="68"/>
      <c r="AC95" s="68"/>
      <c r="AD95" s="68"/>
      <c r="AE95" s="68"/>
      <c r="AF95" s="68"/>
      <c r="AG95" s="68"/>
      <c r="AH95" s="68"/>
      <c r="AI95" s="69"/>
      <c r="AJ95" s="69"/>
      <c r="AK95" s="69"/>
      <c r="AL95" s="69"/>
      <c r="AM95" s="69"/>
      <c r="AN95" s="69"/>
      <c r="AO95" s="69"/>
    </row>
    <row r="96" spans="1:41" ht="44.25" customHeight="1">
      <c r="A96" s="100"/>
      <c r="B96" s="100"/>
      <c r="C96" s="100"/>
      <c r="D96" s="100"/>
      <c r="E96" s="102"/>
      <c r="F96" s="100"/>
      <c r="G96" s="100"/>
      <c r="H96" s="103"/>
      <c r="I96" s="100"/>
      <c r="J96" s="100"/>
      <c r="K96" s="100"/>
      <c r="L96" s="104"/>
      <c r="M96" s="104"/>
      <c r="N96" s="104"/>
      <c r="O96" s="104"/>
      <c r="P96" s="104"/>
      <c r="Q96" s="104"/>
      <c r="R96" s="104"/>
      <c r="S96" s="104"/>
      <c r="T96" s="104"/>
      <c r="U96" s="104"/>
      <c r="V96" s="104"/>
      <c r="W96" s="104"/>
      <c r="X96" s="104"/>
      <c r="Y96" s="104"/>
      <c r="Z96" s="100"/>
      <c r="AA96" s="100"/>
      <c r="AB96" s="68"/>
      <c r="AC96" s="68"/>
      <c r="AD96" s="68"/>
      <c r="AE96" s="68"/>
      <c r="AF96" s="68"/>
      <c r="AG96" s="68"/>
      <c r="AH96" s="68"/>
      <c r="AI96" s="69"/>
      <c r="AJ96" s="69"/>
      <c r="AK96" s="69"/>
      <c r="AL96" s="69"/>
      <c r="AM96" s="69"/>
      <c r="AN96" s="69"/>
      <c r="AO96" s="69"/>
    </row>
    <row r="97" spans="1:41" ht="44.25" customHeight="1">
      <c r="A97" s="100"/>
      <c r="B97" s="100"/>
      <c r="C97" s="100"/>
      <c r="D97" s="100"/>
      <c r="E97" s="102"/>
      <c r="F97" s="100"/>
      <c r="G97" s="100"/>
      <c r="H97" s="103"/>
      <c r="I97" s="100"/>
      <c r="J97" s="100"/>
      <c r="K97" s="100"/>
      <c r="L97" s="104"/>
      <c r="M97" s="104"/>
      <c r="N97" s="104"/>
      <c r="O97" s="104"/>
      <c r="P97" s="104"/>
      <c r="Q97" s="104"/>
      <c r="R97" s="104"/>
      <c r="S97" s="104"/>
      <c r="T97" s="104"/>
      <c r="U97" s="104"/>
      <c r="V97" s="104"/>
      <c r="W97" s="104"/>
      <c r="X97" s="104"/>
      <c r="Y97" s="104"/>
      <c r="Z97" s="100"/>
      <c r="AA97" s="100"/>
      <c r="AB97" s="68"/>
      <c r="AC97" s="68"/>
      <c r="AD97" s="68"/>
      <c r="AE97" s="68"/>
      <c r="AF97" s="68"/>
      <c r="AG97" s="68"/>
      <c r="AH97" s="68"/>
      <c r="AI97" s="69"/>
      <c r="AJ97" s="69"/>
      <c r="AK97" s="69"/>
      <c r="AL97" s="69"/>
      <c r="AM97" s="69"/>
      <c r="AN97" s="69"/>
      <c r="AO97" s="69"/>
    </row>
    <row r="98" spans="1:41" ht="44.25" customHeight="1">
      <c r="A98" s="100"/>
      <c r="B98" s="100"/>
      <c r="C98" s="100"/>
      <c r="D98" s="100"/>
      <c r="E98" s="102"/>
      <c r="F98" s="100"/>
      <c r="G98" s="100"/>
      <c r="H98" s="103"/>
      <c r="I98" s="100"/>
      <c r="J98" s="100"/>
      <c r="K98" s="100"/>
      <c r="L98" s="104"/>
      <c r="M98" s="104"/>
      <c r="N98" s="104"/>
      <c r="O98" s="104"/>
      <c r="P98" s="104"/>
      <c r="Q98" s="104"/>
      <c r="R98" s="104"/>
      <c r="S98" s="104"/>
      <c r="T98" s="104"/>
      <c r="U98" s="104"/>
      <c r="V98" s="104"/>
      <c r="W98" s="104"/>
      <c r="X98" s="104"/>
      <c r="Y98" s="104"/>
      <c r="Z98" s="100"/>
      <c r="AA98" s="100"/>
      <c r="AB98" s="68"/>
      <c r="AC98" s="68"/>
      <c r="AD98" s="68"/>
      <c r="AE98" s="68"/>
      <c r="AF98" s="68"/>
      <c r="AG98" s="68"/>
      <c r="AH98" s="68"/>
      <c r="AI98" s="69"/>
      <c r="AJ98" s="69"/>
      <c r="AK98" s="69"/>
      <c r="AL98" s="69"/>
      <c r="AM98" s="69"/>
      <c r="AN98" s="69"/>
      <c r="AO98" s="69"/>
    </row>
    <row r="99" spans="1:41" ht="44.25" customHeight="1">
      <c r="A99" s="100"/>
      <c r="B99" s="100"/>
      <c r="C99" s="100"/>
      <c r="D99" s="100"/>
      <c r="E99" s="102"/>
      <c r="F99" s="100"/>
      <c r="G99" s="100"/>
      <c r="H99" s="103"/>
      <c r="I99" s="100"/>
      <c r="J99" s="100"/>
      <c r="K99" s="100"/>
      <c r="L99" s="104"/>
      <c r="M99" s="104"/>
      <c r="N99" s="104"/>
      <c r="O99" s="104"/>
      <c r="P99" s="104"/>
      <c r="Q99" s="104"/>
      <c r="R99" s="104"/>
      <c r="S99" s="104"/>
      <c r="T99" s="104"/>
      <c r="U99" s="104"/>
      <c r="V99" s="104"/>
      <c r="W99" s="104"/>
      <c r="X99" s="104"/>
      <c r="Y99" s="104"/>
      <c r="Z99" s="100"/>
      <c r="AA99" s="100"/>
      <c r="AB99" s="68"/>
      <c r="AC99" s="68"/>
      <c r="AD99" s="68"/>
      <c r="AE99" s="68"/>
      <c r="AF99" s="68"/>
      <c r="AG99" s="68"/>
      <c r="AH99" s="68"/>
      <c r="AI99" s="69"/>
      <c r="AJ99" s="69"/>
      <c r="AK99" s="69"/>
      <c r="AL99" s="69"/>
      <c r="AM99" s="69"/>
      <c r="AN99" s="69"/>
      <c r="AO99" s="69"/>
    </row>
    <row r="100" spans="1:41" ht="44.25" customHeight="1">
      <c r="A100" s="100"/>
      <c r="B100" s="100"/>
      <c r="C100" s="100"/>
      <c r="D100" s="100"/>
      <c r="E100" s="102"/>
      <c r="F100" s="100"/>
      <c r="G100" s="100"/>
      <c r="H100" s="103"/>
      <c r="I100" s="100"/>
      <c r="J100" s="100"/>
      <c r="K100" s="100"/>
      <c r="L100" s="104"/>
      <c r="M100" s="104"/>
      <c r="N100" s="104"/>
      <c r="O100" s="104"/>
      <c r="P100" s="104"/>
      <c r="Q100" s="104"/>
      <c r="R100" s="104"/>
      <c r="S100" s="104"/>
      <c r="T100" s="104"/>
      <c r="U100" s="104"/>
      <c r="V100" s="104"/>
      <c r="W100" s="104"/>
      <c r="X100" s="104"/>
      <c r="Y100" s="104"/>
      <c r="Z100" s="100"/>
      <c r="AA100" s="100"/>
      <c r="AB100" s="68"/>
      <c r="AC100" s="68"/>
      <c r="AD100" s="68"/>
      <c r="AE100" s="68"/>
      <c r="AF100" s="68"/>
      <c r="AG100" s="68"/>
      <c r="AH100" s="68"/>
      <c r="AI100" s="69"/>
      <c r="AJ100" s="69"/>
      <c r="AK100" s="69"/>
      <c r="AL100" s="69"/>
      <c r="AM100" s="69"/>
      <c r="AN100" s="69"/>
      <c r="AO100" s="69"/>
    </row>
    <row r="101" spans="1:41" ht="44.25" customHeight="1">
      <c r="A101" s="100"/>
      <c r="B101" s="100"/>
      <c r="C101" s="100"/>
      <c r="D101" s="100"/>
      <c r="E101" s="102"/>
      <c r="F101" s="100"/>
      <c r="G101" s="100"/>
      <c r="H101" s="103"/>
      <c r="I101" s="100"/>
      <c r="J101" s="100"/>
      <c r="K101" s="100"/>
      <c r="L101" s="104"/>
      <c r="M101" s="104"/>
      <c r="N101" s="104"/>
      <c r="O101" s="104"/>
      <c r="P101" s="104"/>
      <c r="Q101" s="104"/>
      <c r="R101" s="104"/>
      <c r="S101" s="104"/>
      <c r="T101" s="104"/>
      <c r="U101" s="104"/>
      <c r="V101" s="104"/>
      <c r="W101" s="104"/>
      <c r="X101" s="104"/>
      <c r="Y101" s="104"/>
      <c r="Z101" s="100"/>
      <c r="AA101" s="100"/>
      <c r="AB101" s="68"/>
      <c r="AC101" s="68"/>
      <c r="AD101" s="68"/>
      <c r="AE101" s="68"/>
      <c r="AF101" s="68"/>
      <c r="AG101" s="68"/>
      <c r="AH101" s="68"/>
      <c r="AI101" s="69"/>
      <c r="AJ101" s="69"/>
      <c r="AK101" s="69"/>
      <c r="AL101" s="69"/>
      <c r="AM101" s="69"/>
      <c r="AN101" s="69"/>
      <c r="AO101" s="69"/>
    </row>
    <row r="102" spans="1:41" ht="44.25" customHeight="1">
      <c r="A102" s="100"/>
      <c r="B102" s="100"/>
      <c r="C102" s="100"/>
      <c r="D102" s="100"/>
      <c r="E102" s="102"/>
      <c r="F102" s="100"/>
      <c r="G102" s="100"/>
      <c r="H102" s="103"/>
      <c r="I102" s="100"/>
      <c r="J102" s="100"/>
      <c r="K102" s="100"/>
      <c r="L102" s="104"/>
      <c r="M102" s="104"/>
      <c r="N102" s="104"/>
      <c r="O102" s="104"/>
      <c r="P102" s="104"/>
      <c r="Q102" s="104"/>
      <c r="R102" s="104"/>
      <c r="S102" s="104"/>
      <c r="T102" s="104"/>
      <c r="U102" s="104"/>
      <c r="V102" s="104"/>
      <c r="W102" s="104"/>
      <c r="X102" s="104"/>
      <c r="Y102" s="104"/>
      <c r="Z102" s="100"/>
      <c r="AA102" s="100"/>
      <c r="AB102" s="68"/>
      <c r="AC102" s="68"/>
      <c r="AD102" s="68"/>
      <c r="AE102" s="68"/>
      <c r="AF102" s="68"/>
      <c r="AG102" s="68"/>
      <c r="AH102" s="68"/>
      <c r="AI102" s="69"/>
      <c r="AJ102" s="69"/>
      <c r="AK102" s="69"/>
      <c r="AL102" s="69"/>
      <c r="AM102" s="69"/>
      <c r="AN102" s="69"/>
      <c r="AO102" s="69"/>
    </row>
    <row r="103" spans="1:41" ht="44.25" customHeight="1">
      <c r="A103" s="100"/>
      <c r="B103" s="100"/>
      <c r="C103" s="100"/>
      <c r="D103" s="100"/>
      <c r="E103" s="102"/>
      <c r="F103" s="100"/>
      <c r="G103" s="100"/>
      <c r="H103" s="103"/>
      <c r="I103" s="100"/>
      <c r="J103" s="100"/>
      <c r="K103" s="100"/>
      <c r="L103" s="104"/>
      <c r="M103" s="104"/>
      <c r="N103" s="104"/>
      <c r="O103" s="104"/>
      <c r="P103" s="104"/>
      <c r="Q103" s="104"/>
      <c r="R103" s="104"/>
      <c r="S103" s="104"/>
      <c r="T103" s="104"/>
      <c r="U103" s="104"/>
      <c r="V103" s="104"/>
      <c r="W103" s="104"/>
      <c r="X103" s="104"/>
      <c r="Y103" s="104"/>
      <c r="Z103" s="100"/>
      <c r="AA103" s="100"/>
      <c r="AB103" s="68"/>
      <c r="AC103" s="68"/>
      <c r="AD103" s="68"/>
      <c r="AE103" s="68"/>
      <c r="AF103" s="68"/>
      <c r="AG103" s="68"/>
      <c r="AH103" s="68"/>
      <c r="AI103" s="69"/>
      <c r="AJ103" s="69"/>
      <c r="AK103" s="69"/>
      <c r="AL103" s="69"/>
      <c r="AM103" s="69"/>
      <c r="AN103" s="69"/>
      <c r="AO103" s="69"/>
    </row>
    <row r="104" spans="1:41" ht="44.25" customHeight="1">
      <c r="A104" s="100"/>
      <c r="B104" s="100"/>
      <c r="C104" s="100"/>
      <c r="D104" s="100"/>
      <c r="E104" s="102"/>
      <c r="F104" s="100"/>
      <c r="G104" s="100"/>
      <c r="H104" s="103"/>
      <c r="I104" s="100"/>
      <c r="J104" s="100"/>
      <c r="K104" s="100"/>
      <c r="L104" s="104"/>
      <c r="M104" s="104"/>
      <c r="N104" s="104"/>
      <c r="O104" s="104"/>
      <c r="P104" s="104"/>
      <c r="Q104" s="104"/>
      <c r="R104" s="104"/>
      <c r="S104" s="104"/>
      <c r="T104" s="104"/>
      <c r="U104" s="104"/>
      <c r="V104" s="104"/>
      <c r="W104" s="104"/>
      <c r="X104" s="104"/>
      <c r="Y104" s="104"/>
      <c r="Z104" s="100"/>
      <c r="AA104" s="100"/>
      <c r="AB104" s="68"/>
      <c r="AC104" s="68"/>
      <c r="AD104" s="68"/>
      <c r="AE104" s="68"/>
      <c r="AF104" s="68"/>
      <c r="AG104" s="68"/>
      <c r="AH104" s="68"/>
      <c r="AI104" s="69"/>
      <c r="AJ104" s="69"/>
      <c r="AK104" s="69"/>
      <c r="AL104" s="69"/>
      <c r="AM104" s="69"/>
      <c r="AN104" s="69"/>
      <c r="AO104" s="69"/>
    </row>
    <row r="105" spans="1:41" ht="44.25" customHeight="1">
      <c r="A105" s="100"/>
      <c r="B105" s="100"/>
      <c r="C105" s="100"/>
      <c r="D105" s="100"/>
      <c r="E105" s="102"/>
      <c r="F105" s="100"/>
      <c r="G105" s="100"/>
      <c r="H105" s="103"/>
      <c r="I105" s="100"/>
      <c r="J105" s="100"/>
      <c r="K105" s="100"/>
      <c r="L105" s="104"/>
      <c r="M105" s="104"/>
      <c r="N105" s="104"/>
      <c r="O105" s="104"/>
      <c r="P105" s="104"/>
      <c r="Q105" s="104"/>
      <c r="R105" s="104"/>
      <c r="S105" s="104"/>
      <c r="T105" s="104"/>
      <c r="U105" s="104"/>
      <c r="V105" s="104"/>
      <c r="W105" s="104"/>
      <c r="X105" s="104"/>
      <c r="Y105" s="104"/>
      <c r="Z105" s="100"/>
      <c r="AA105" s="100"/>
      <c r="AB105" s="68"/>
      <c r="AC105" s="68"/>
      <c r="AD105" s="68"/>
      <c r="AE105" s="68"/>
      <c r="AF105" s="68"/>
      <c r="AG105" s="68"/>
      <c r="AH105" s="68"/>
      <c r="AI105" s="69"/>
      <c r="AJ105" s="69"/>
      <c r="AK105" s="69"/>
      <c r="AL105" s="69"/>
      <c r="AM105" s="69"/>
      <c r="AN105" s="69"/>
      <c r="AO105" s="69"/>
    </row>
    <row r="106" spans="1:41" ht="44.25" customHeight="1">
      <c r="A106" s="100"/>
      <c r="B106" s="100"/>
      <c r="C106" s="100"/>
      <c r="D106" s="100"/>
      <c r="E106" s="102"/>
      <c r="F106" s="100"/>
      <c r="G106" s="100"/>
      <c r="H106" s="103"/>
      <c r="I106" s="100"/>
      <c r="J106" s="100"/>
      <c r="K106" s="100"/>
      <c r="L106" s="104"/>
      <c r="M106" s="104"/>
      <c r="N106" s="104"/>
      <c r="O106" s="104"/>
      <c r="P106" s="104"/>
      <c r="Q106" s="104"/>
      <c r="R106" s="104"/>
      <c r="S106" s="104"/>
      <c r="T106" s="104"/>
      <c r="U106" s="104"/>
      <c r="V106" s="104"/>
      <c r="W106" s="104"/>
      <c r="X106" s="104"/>
      <c r="Y106" s="104"/>
      <c r="Z106" s="100"/>
      <c r="AA106" s="100"/>
      <c r="AB106" s="68"/>
      <c r="AC106" s="68"/>
      <c r="AD106" s="68"/>
      <c r="AE106" s="68"/>
      <c r="AF106" s="68"/>
      <c r="AG106" s="68"/>
      <c r="AH106" s="68"/>
      <c r="AI106" s="69"/>
      <c r="AJ106" s="69"/>
      <c r="AK106" s="69"/>
      <c r="AL106" s="69"/>
      <c r="AM106" s="69"/>
      <c r="AN106" s="69"/>
      <c r="AO106" s="69"/>
    </row>
    <row r="107" spans="1:41" ht="44.25" customHeight="1">
      <c r="A107" s="100"/>
      <c r="B107" s="100"/>
      <c r="C107" s="100"/>
      <c r="D107" s="100"/>
      <c r="E107" s="102"/>
      <c r="F107" s="100"/>
      <c r="G107" s="100"/>
      <c r="H107" s="103"/>
      <c r="I107" s="100"/>
      <c r="J107" s="100"/>
      <c r="K107" s="100"/>
      <c r="L107" s="104"/>
      <c r="M107" s="104"/>
      <c r="N107" s="104"/>
      <c r="O107" s="104"/>
      <c r="P107" s="104"/>
      <c r="Q107" s="104"/>
      <c r="R107" s="104"/>
      <c r="S107" s="104"/>
      <c r="T107" s="104"/>
      <c r="U107" s="104"/>
      <c r="V107" s="104"/>
      <c r="W107" s="104"/>
      <c r="X107" s="104"/>
      <c r="Y107" s="104"/>
      <c r="Z107" s="100"/>
      <c r="AA107" s="100"/>
      <c r="AB107" s="68"/>
      <c r="AC107" s="68"/>
      <c r="AD107" s="68"/>
      <c r="AE107" s="68"/>
      <c r="AF107" s="68"/>
      <c r="AG107" s="68"/>
      <c r="AH107" s="68"/>
      <c r="AI107" s="69"/>
      <c r="AJ107" s="69"/>
      <c r="AK107" s="69"/>
      <c r="AL107" s="69"/>
      <c r="AM107" s="69"/>
      <c r="AN107" s="69"/>
      <c r="AO107" s="69"/>
    </row>
    <row r="108" spans="1:41" ht="44.25" customHeight="1">
      <c r="A108" s="100"/>
      <c r="B108" s="100"/>
      <c r="C108" s="100"/>
      <c r="D108" s="100"/>
      <c r="E108" s="102"/>
      <c r="F108" s="100"/>
      <c r="G108" s="100"/>
      <c r="H108" s="103"/>
      <c r="I108" s="100"/>
      <c r="J108" s="100"/>
      <c r="K108" s="100"/>
      <c r="L108" s="104"/>
      <c r="M108" s="104"/>
      <c r="N108" s="104"/>
      <c r="O108" s="104"/>
      <c r="P108" s="104"/>
      <c r="Q108" s="104"/>
      <c r="R108" s="104"/>
      <c r="S108" s="104"/>
      <c r="T108" s="104"/>
      <c r="U108" s="104"/>
      <c r="V108" s="104"/>
      <c r="W108" s="104"/>
      <c r="X108" s="104"/>
      <c r="Y108" s="104"/>
      <c r="Z108" s="100"/>
      <c r="AA108" s="100"/>
      <c r="AB108" s="68"/>
      <c r="AC108" s="68"/>
      <c r="AD108" s="68"/>
      <c r="AE108" s="68"/>
      <c r="AF108" s="68"/>
      <c r="AG108" s="68"/>
      <c r="AH108" s="68"/>
      <c r="AI108" s="69"/>
      <c r="AJ108" s="69"/>
      <c r="AK108" s="69"/>
      <c r="AL108" s="69"/>
      <c r="AM108" s="69"/>
      <c r="AN108" s="69"/>
      <c r="AO108" s="69"/>
    </row>
    <row r="109" spans="1:41" ht="44.25" customHeight="1">
      <c r="A109" s="100"/>
      <c r="B109" s="100"/>
      <c r="C109" s="100"/>
      <c r="D109" s="100"/>
      <c r="E109" s="102"/>
      <c r="F109" s="100"/>
      <c r="G109" s="100"/>
      <c r="H109" s="103"/>
      <c r="I109" s="100"/>
      <c r="J109" s="100"/>
      <c r="K109" s="100"/>
      <c r="L109" s="104"/>
      <c r="M109" s="104"/>
      <c r="N109" s="104"/>
      <c r="O109" s="104"/>
      <c r="P109" s="104"/>
      <c r="Q109" s="104"/>
      <c r="R109" s="104"/>
      <c r="S109" s="104"/>
      <c r="T109" s="104"/>
      <c r="U109" s="104"/>
      <c r="V109" s="104"/>
      <c r="W109" s="104"/>
      <c r="X109" s="104"/>
      <c r="Y109" s="104"/>
      <c r="Z109" s="100"/>
      <c r="AA109" s="100"/>
      <c r="AB109" s="68"/>
      <c r="AC109" s="68"/>
      <c r="AD109" s="68"/>
      <c r="AE109" s="68"/>
      <c r="AF109" s="68"/>
      <c r="AG109" s="68"/>
      <c r="AH109" s="68"/>
      <c r="AI109" s="69"/>
      <c r="AJ109" s="69"/>
      <c r="AK109" s="69"/>
      <c r="AL109" s="69"/>
      <c r="AM109" s="69"/>
      <c r="AN109" s="69"/>
      <c r="AO109" s="69"/>
    </row>
    <row r="110" spans="1:41" ht="44.25" customHeight="1">
      <c r="A110" s="100"/>
      <c r="B110" s="100"/>
      <c r="C110" s="100"/>
      <c r="D110" s="100"/>
      <c r="E110" s="102"/>
      <c r="F110" s="100"/>
      <c r="G110" s="100"/>
      <c r="H110" s="103"/>
      <c r="I110" s="100"/>
      <c r="J110" s="100"/>
      <c r="K110" s="100"/>
      <c r="L110" s="104"/>
      <c r="M110" s="104"/>
      <c r="N110" s="104"/>
      <c r="O110" s="104"/>
      <c r="P110" s="104"/>
      <c r="Q110" s="104"/>
      <c r="R110" s="104"/>
      <c r="S110" s="104"/>
      <c r="T110" s="104"/>
      <c r="U110" s="104"/>
      <c r="V110" s="104"/>
      <c r="W110" s="104"/>
      <c r="X110" s="104"/>
      <c r="Y110" s="104"/>
      <c r="Z110" s="100"/>
      <c r="AA110" s="100"/>
      <c r="AB110" s="68"/>
      <c r="AC110" s="68"/>
      <c r="AD110" s="68"/>
      <c r="AE110" s="68"/>
      <c r="AF110" s="68"/>
      <c r="AG110" s="68"/>
      <c r="AH110" s="68"/>
      <c r="AI110" s="69"/>
      <c r="AJ110" s="69"/>
      <c r="AK110" s="69"/>
      <c r="AL110" s="69"/>
      <c r="AM110" s="69"/>
      <c r="AN110" s="69"/>
      <c r="AO110" s="69"/>
    </row>
    <row r="111" spans="1:41" ht="44.25" customHeight="1">
      <c r="A111" s="100"/>
      <c r="B111" s="100"/>
      <c r="C111" s="100"/>
      <c r="D111" s="100"/>
      <c r="E111" s="102"/>
      <c r="F111" s="100"/>
      <c r="G111" s="100"/>
      <c r="H111" s="103"/>
      <c r="I111" s="100"/>
      <c r="J111" s="100"/>
      <c r="K111" s="100"/>
      <c r="L111" s="104"/>
      <c r="M111" s="104"/>
      <c r="N111" s="104"/>
      <c r="O111" s="104"/>
      <c r="P111" s="104"/>
      <c r="Q111" s="104"/>
      <c r="R111" s="104"/>
      <c r="S111" s="104"/>
      <c r="T111" s="104"/>
      <c r="U111" s="104"/>
      <c r="V111" s="104"/>
      <c r="W111" s="104"/>
      <c r="X111" s="104"/>
      <c r="Y111" s="104"/>
      <c r="Z111" s="100"/>
      <c r="AA111" s="100"/>
      <c r="AB111" s="68"/>
      <c r="AC111" s="68"/>
      <c r="AD111" s="68"/>
      <c r="AE111" s="68"/>
      <c r="AF111" s="68"/>
      <c r="AG111" s="68"/>
      <c r="AH111" s="68"/>
      <c r="AI111" s="69"/>
      <c r="AJ111" s="69"/>
      <c r="AK111" s="69"/>
      <c r="AL111" s="69"/>
      <c r="AM111" s="69"/>
      <c r="AN111" s="69"/>
      <c r="AO111" s="69"/>
    </row>
    <row r="112" spans="1:41" ht="44.25" customHeight="1">
      <c r="A112" s="100"/>
      <c r="B112" s="100"/>
      <c r="C112" s="100"/>
      <c r="D112" s="100"/>
      <c r="E112" s="102"/>
      <c r="F112" s="100"/>
      <c r="G112" s="100"/>
      <c r="H112" s="103"/>
      <c r="I112" s="100"/>
      <c r="J112" s="100"/>
      <c r="K112" s="100"/>
      <c r="L112" s="104"/>
      <c r="M112" s="104"/>
      <c r="N112" s="104"/>
      <c r="O112" s="104"/>
      <c r="P112" s="104"/>
      <c r="Q112" s="104"/>
      <c r="R112" s="104"/>
      <c r="S112" s="104"/>
      <c r="T112" s="104"/>
      <c r="U112" s="104"/>
      <c r="V112" s="104"/>
      <c r="W112" s="104"/>
      <c r="X112" s="104"/>
      <c r="Y112" s="104"/>
      <c r="Z112" s="100"/>
      <c r="AA112" s="100"/>
      <c r="AB112" s="68"/>
      <c r="AC112" s="68"/>
      <c r="AD112" s="68"/>
      <c r="AE112" s="68"/>
      <c r="AF112" s="68"/>
      <c r="AG112" s="68"/>
      <c r="AH112" s="68"/>
      <c r="AI112" s="69"/>
      <c r="AJ112" s="69"/>
      <c r="AK112" s="69"/>
      <c r="AL112" s="69"/>
      <c r="AM112" s="69"/>
      <c r="AN112" s="69"/>
      <c r="AO112" s="69"/>
    </row>
    <row r="113" spans="1:41" ht="44.25" customHeight="1">
      <c r="A113" s="100"/>
      <c r="B113" s="100"/>
      <c r="C113" s="100"/>
      <c r="D113" s="100"/>
      <c r="E113" s="102"/>
      <c r="F113" s="100"/>
      <c r="G113" s="100"/>
      <c r="H113" s="103"/>
      <c r="I113" s="100"/>
      <c r="J113" s="100"/>
      <c r="K113" s="100"/>
      <c r="L113" s="104"/>
      <c r="M113" s="104"/>
      <c r="N113" s="104"/>
      <c r="O113" s="104"/>
      <c r="P113" s="104"/>
      <c r="Q113" s="104"/>
      <c r="R113" s="104"/>
      <c r="S113" s="104"/>
      <c r="T113" s="104"/>
      <c r="U113" s="104"/>
      <c r="V113" s="104"/>
      <c r="W113" s="104"/>
      <c r="X113" s="104"/>
      <c r="Y113" s="104"/>
      <c r="Z113" s="100"/>
      <c r="AA113" s="100"/>
      <c r="AB113" s="68"/>
      <c r="AC113" s="68"/>
      <c r="AD113" s="68"/>
      <c r="AE113" s="68"/>
      <c r="AF113" s="68"/>
      <c r="AG113" s="68"/>
      <c r="AH113" s="68"/>
      <c r="AI113" s="69"/>
      <c r="AJ113" s="69"/>
      <c r="AK113" s="69"/>
      <c r="AL113" s="69"/>
      <c r="AM113" s="69"/>
      <c r="AN113" s="69"/>
      <c r="AO113" s="69"/>
    </row>
    <row r="114" spans="1:41" ht="44.25" customHeight="1">
      <c r="A114" s="100"/>
      <c r="B114" s="100"/>
      <c r="C114" s="100"/>
      <c r="D114" s="100"/>
      <c r="E114" s="102"/>
      <c r="F114" s="100"/>
      <c r="G114" s="100"/>
      <c r="H114" s="103"/>
      <c r="I114" s="100"/>
      <c r="J114" s="100"/>
      <c r="K114" s="100"/>
      <c r="L114" s="104"/>
      <c r="M114" s="104"/>
      <c r="N114" s="104"/>
      <c r="O114" s="104"/>
      <c r="P114" s="104"/>
      <c r="Q114" s="104"/>
      <c r="R114" s="104"/>
      <c r="S114" s="104"/>
      <c r="T114" s="104"/>
      <c r="U114" s="104"/>
      <c r="V114" s="104"/>
      <c r="W114" s="104"/>
      <c r="X114" s="104"/>
      <c r="Y114" s="104"/>
      <c r="Z114" s="100"/>
      <c r="AA114" s="100"/>
      <c r="AB114" s="68"/>
      <c r="AC114" s="68"/>
      <c r="AD114" s="68"/>
      <c r="AE114" s="68"/>
      <c r="AF114" s="68"/>
      <c r="AG114" s="68"/>
      <c r="AH114" s="68"/>
      <c r="AI114" s="69"/>
      <c r="AJ114" s="69"/>
      <c r="AK114" s="69"/>
      <c r="AL114" s="69"/>
      <c r="AM114" s="69"/>
      <c r="AN114" s="69"/>
      <c r="AO114" s="69"/>
    </row>
    <row r="115" spans="1:41" ht="44.25" customHeight="1">
      <c r="A115" s="100"/>
      <c r="B115" s="100"/>
      <c r="C115" s="100"/>
      <c r="D115" s="100"/>
      <c r="E115" s="102"/>
      <c r="F115" s="100"/>
      <c r="G115" s="100"/>
      <c r="H115" s="103"/>
      <c r="I115" s="100"/>
      <c r="J115" s="100"/>
      <c r="K115" s="100"/>
      <c r="L115" s="104"/>
      <c r="M115" s="104"/>
      <c r="N115" s="104"/>
      <c r="O115" s="104"/>
      <c r="P115" s="104"/>
      <c r="Q115" s="104"/>
      <c r="R115" s="104"/>
      <c r="S115" s="104"/>
      <c r="T115" s="104"/>
      <c r="U115" s="104"/>
      <c r="V115" s="104"/>
      <c r="W115" s="104"/>
      <c r="X115" s="104"/>
      <c r="Y115" s="104"/>
      <c r="Z115" s="100"/>
      <c r="AA115" s="100"/>
      <c r="AB115" s="68"/>
      <c r="AC115" s="68"/>
      <c r="AD115" s="68"/>
      <c r="AE115" s="68"/>
      <c r="AF115" s="68"/>
      <c r="AG115" s="68"/>
      <c r="AH115" s="68"/>
      <c r="AI115" s="69"/>
      <c r="AJ115" s="69"/>
      <c r="AK115" s="69"/>
      <c r="AL115" s="69"/>
      <c r="AM115" s="69"/>
      <c r="AN115" s="69"/>
      <c r="AO115" s="69"/>
    </row>
    <row r="116" spans="1:41" ht="44.25" customHeight="1">
      <c r="A116" s="100"/>
      <c r="B116" s="100"/>
      <c r="C116" s="100"/>
      <c r="D116" s="100"/>
      <c r="E116" s="102"/>
      <c r="F116" s="100"/>
      <c r="G116" s="100"/>
      <c r="H116" s="103"/>
      <c r="I116" s="100"/>
      <c r="J116" s="100"/>
      <c r="K116" s="100"/>
      <c r="L116" s="104"/>
      <c r="M116" s="104"/>
      <c r="N116" s="104"/>
      <c r="O116" s="104"/>
      <c r="P116" s="104"/>
      <c r="Q116" s="104"/>
      <c r="R116" s="104"/>
      <c r="S116" s="104"/>
      <c r="T116" s="104"/>
      <c r="U116" s="104"/>
      <c r="V116" s="104"/>
      <c r="W116" s="104"/>
      <c r="X116" s="104"/>
      <c r="Y116" s="104"/>
      <c r="Z116" s="100"/>
      <c r="AA116" s="100"/>
      <c r="AB116" s="68"/>
      <c r="AC116" s="68"/>
      <c r="AD116" s="68"/>
      <c r="AE116" s="68"/>
      <c r="AF116" s="68"/>
      <c r="AG116" s="68"/>
      <c r="AH116" s="68"/>
      <c r="AI116" s="69"/>
      <c r="AJ116" s="69"/>
      <c r="AK116" s="69"/>
      <c r="AL116" s="69"/>
      <c r="AM116" s="69"/>
      <c r="AN116" s="69"/>
      <c r="AO116" s="69"/>
    </row>
    <row r="117" spans="1:41" ht="44.25" customHeight="1">
      <c r="A117" s="100"/>
      <c r="B117" s="100"/>
      <c r="C117" s="100"/>
      <c r="D117" s="100"/>
      <c r="E117" s="102"/>
      <c r="F117" s="100"/>
      <c r="G117" s="100"/>
      <c r="H117" s="103"/>
      <c r="I117" s="100"/>
      <c r="J117" s="100"/>
      <c r="K117" s="100"/>
      <c r="L117" s="104"/>
      <c r="M117" s="104"/>
      <c r="N117" s="104"/>
      <c r="O117" s="104"/>
      <c r="P117" s="104"/>
      <c r="Q117" s="104"/>
      <c r="R117" s="104"/>
      <c r="S117" s="104"/>
      <c r="T117" s="104"/>
      <c r="U117" s="104"/>
      <c r="V117" s="104"/>
      <c r="W117" s="104"/>
      <c r="X117" s="104"/>
      <c r="Y117" s="104"/>
      <c r="Z117" s="100"/>
      <c r="AA117" s="100"/>
      <c r="AB117" s="68"/>
      <c r="AC117" s="68"/>
      <c r="AD117" s="68"/>
      <c r="AE117" s="68"/>
      <c r="AF117" s="68"/>
      <c r="AG117" s="68"/>
      <c r="AH117" s="68"/>
      <c r="AI117" s="69"/>
      <c r="AJ117" s="69"/>
      <c r="AK117" s="69"/>
      <c r="AL117" s="69"/>
      <c r="AM117" s="69"/>
      <c r="AN117" s="69"/>
      <c r="AO117" s="69"/>
    </row>
    <row r="118" spans="1:41" ht="44.25" customHeight="1">
      <c r="A118" s="100"/>
      <c r="B118" s="100"/>
      <c r="C118" s="100"/>
      <c r="D118" s="100"/>
      <c r="E118" s="102"/>
      <c r="F118" s="100"/>
      <c r="G118" s="100"/>
      <c r="H118" s="103"/>
      <c r="I118" s="100"/>
      <c r="J118" s="100"/>
      <c r="K118" s="100"/>
      <c r="L118" s="104"/>
      <c r="M118" s="104"/>
      <c r="N118" s="104"/>
      <c r="O118" s="104"/>
      <c r="P118" s="104"/>
      <c r="Q118" s="104"/>
      <c r="R118" s="104"/>
      <c r="S118" s="104"/>
      <c r="T118" s="104"/>
      <c r="U118" s="104"/>
      <c r="V118" s="104"/>
      <c r="W118" s="104"/>
      <c r="X118" s="104"/>
      <c r="Y118" s="104"/>
      <c r="Z118" s="100"/>
      <c r="AA118" s="100"/>
      <c r="AB118" s="68"/>
      <c r="AC118" s="68"/>
      <c r="AD118" s="68"/>
      <c r="AE118" s="68"/>
      <c r="AF118" s="68"/>
      <c r="AG118" s="68"/>
      <c r="AH118" s="68"/>
      <c r="AI118" s="69"/>
      <c r="AJ118" s="69"/>
      <c r="AK118" s="69"/>
      <c r="AL118" s="69"/>
      <c r="AM118" s="69"/>
      <c r="AN118" s="69"/>
      <c r="AO118" s="69"/>
    </row>
    <row r="119" spans="1:41" ht="44.25" customHeight="1">
      <c r="A119" s="100"/>
      <c r="B119" s="100"/>
      <c r="C119" s="100"/>
      <c r="D119" s="100"/>
      <c r="E119" s="102"/>
      <c r="F119" s="100"/>
      <c r="G119" s="100"/>
      <c r="H119" s="103"/>
      <c r="I119" s="100"/>
      <c r="J119" s="100"/>
      <c r="K119" s="100"/>
      <c r="L119" s="104"/>
      <c r="M119" s="104"/>
      <c r="N119" s="104"/>
      <c r="O119" s="104"/>
      <c r="P119" s="104"/>
      <c r="Q119" s="104"/>
      <c r="R119" s="104"/>
      <c r="S119" s="104"/>
      <c r="T119" s="104"/>
      <c r="U119" s="104"/>
      <c r="V119" s="104"/>
      <c r="W119" s="104"/>
      <c r="X119" s="104"/>
      <c r="Y119" s="104"/>
      <c r="Z119" s="100"/>
      <c r="AA119" s="100"/>
      <c r="AB119" s="68"/>
      <c r="AC119" s="68"/>
      <c r="AD119" s="68"/>
      <c r="AE119" s="68"/>
      <c r="AF119" s="68"/>
      <c r="AG119" s="68"/>
      <c r="AH119" s="68"/>
      <c r="AI119" s="69"/>
      <c r="AJ119" s="69"/>
      <c r="AK119" s="69"/>
      <c r="AL119" s="69"/>
      <c r="AM119" s="69"/>
      <c r="AN119" s="69"/>
      <c r="AO119" s="69"/>
    </row>
    <row r="120" spans="1:41" ht="44.25" customHeight="1">
      <c r="A120" s="100"/>
      <c r="B120" s="100"/>
      <c r="C120" s="100"/>
      <c r="D120" s="100"/>
      <c r="E120" s="102"/>
      <c r="F120" s="100"/>
      <c r="G120" s="100"/>
      <c r="H120" s="103"/>
      <c r="I120" s="100"/>
      <c r="J120" s="100"/>
      <c r="K120" s="100"/>
      <c r="L120" s="104"/>
      <c r="M120" s="104"/>
      <c r="N120" s="104"/>
      <c r="O120" s="104"/>
      <c r="P120" s="104"/>
      <c r="Q120" s="104"/>
      <c r="R120" s="104"/>
      <c r="S120" s="104"/>
      <c r="T120" s="104"/>
      <c r="U120" s="104"/>
      <c r="V120" s="104"/>
      <c r="W120" s="104"/>
      <c r="X120" s="104"/>
      <c r="Y120" s="104"/>
      <c r="Z120" s="100"/>
      <c r="AA120" s="100"/>
      <c r="AB120" s="68"/>
      <c r="AC120" s="68"/>
      <c r="AD120" s="68"/>
      <c r="AE120" s="68"/>
      <c r="AF120" s="68"/>
      <c r="AG120" s="68"/>
      <c r="AH120" s="68"/>
      <c r="AI120" s="69"/>
      <c r="AJ120" s="69"/>
      <c r="AK120" s="69"/>
      <c r="AL120" s="69"/>
      <c r="AM120" s="69"/>
      <c r="AN120" s="69"/>
      <c r="AO120" s="69"/>
    </row>
    <row r="121" spans="1:41" ht="44.25" customHeight="1">
      <c r="A121" s="100"/>
      <c r="B121" s="100"/>
      <c r="C121" s="100"/>
      <c r="D121" s="100"/>
      <c r="E121" s="102"/>
      <c r="F121" s="100"/>
      <c r="G121" s="100"/>
      <c r="H121" s="103"/>
      <c r="I121" s="100"/>
      <c r="J121" s="100"/>
      <c r="K121" s="100"/>
      <c r="L121" s="104"/>
      <c r="M121" s="104"/>
      <c r="N121" s="104"/>
      <c r="O121" s="104"/>
      <c r="P121" s="104"/>
      <c r="Q121" s="104"/>
      <c r="R121" s="104"/>
      <c r="S121" s="104"/>
      <c r="T121" s="104"/>
      <c r="U121" s="104"/>
      <c r="V121" s="104"/>
      <c r="W121" s="104"/>
      <c r="X121" s="104"/>
      <c r="Y121" s="104"/>
      <c r="Z121" s="100"/>
      <c r="AA121" s="100"/>
      <c r="AB121" s="68"/>
      <c r="AC121" s="68"/>
      <c r="AD121" s="68"/>
      <c r="AE121" s="68"/>
      <c r="AF121" s="68"/>
      <c r="AG121" s="68"/>
      <c r="AH121" s="68"/>
      <c r="AI121" s="69"/>
      <c r="AJ121" s="69"/>
      <c r="AK121" s="69"/>
      <c r="AL121" s="69"/>
      <c r="AM121" s="69"/>
      <c r="AN121" s="69"/>
      <c r="AO121" s="69"/>
    </row>
    <row r="122" spans="1:41" ht="44.25" customHeight="1">
      <c r="A122" s="100"/>
      <c r="B122" s="100"/>
      <c r="C122" s="100"/>
      <c r="D122" s="100"/>
      <c r="E122" s="102"/>
      <c r="F122" s="100"/>
      <c r="G122" s="100"/>
      <c r="H122" s="103"/>
      <c r="I122" s="100"/>
      <c r="J122" s="100"/>
      <c r="K122" s="100"/>
      <c r="L122" s="104"/>
      <c r="M122" s="104"/>
      <c r="N122" s="104"/>
      <c r="O122" s="104"/>
      <c r="P122" s="104"/>
      <c r="Q122" s="104"/>
      <c r="R122" s="104"/>
      <c r="S122" s="104"/>
      <c r="T122" s="104"/>
      <c r="U122" s="104"/>
      <c r="V122" s="104"/>
      <c r="W122" s="104"/>
      <c r="X122" s="104"/>
      <c r="Y122" s="104"/>
      <c r="Z122" s="100"/>
      <c r="AA122" s="100"/>
      <c r="AB122" s="68"/>
      <c r="AC122" s="68"/>
      <c r="AD122" s="68"/>
      <c r="AE122" s="68"/>
      <c r="AF122" s="68"/>
      <c r="AG122" s="68"/>
      <c r="AH122" s="68"/>
      <c r="AI122" s="69"/>
      <c r="AJ122" s="69"/>
      <c r="AK122" s="69"/>
      <c r="AL122" s="69"/>
      <c r="AM122" s="69"/>
      <c r="AN122" s="69"/>
      <c r="AO122" s="69"/>
    </row>
    <row r="123" spans="1:41" ht="44.25" customHeight="1">
      <c r="A123" s="100"/>
      <c r="B123" s="100"/>
      <c r="C123" s="100"/>
      <c r="D123" s="100"/>
      <c r="E123" s="102"/>
      <c r="F123" s="100"/>
      <c r="G123" s="100"/>
      <c r="H123" s="103"/>
      <c r="I123" s="100"/>
      <c r="J123" s="100"/>
      <c r="K123" s="100"/>
      <c r="L123" s="104"/>
      <c r="M123" s="104"/>
      <c r="N123" s="104"/>
      <c r="O123" s="104"/>
      <c r="P123" s="104"/>
      <c r="Q123" s="104"/>
      <c r="R123" s="104"/>
      <c r="S123" s="104"/>
      <c r="T123" s="104"/>
      <c r="U123" s="104"/>
      <c r="V123" s="104"/>
      <c r="W123" s="104"/>
      <c r="X123" s="104"/>
      <c r="Y123" s="104"/>
      <c r="Z123" s="100"/>
      <c r="AA123" s="100"/>
      <c r="AB123" s="68"/>
      <c r="AC123" s="68"/>
      <c r="AD123" s="68"/>
      <c r="AE123" s="68"/>
      <c r="AF123" s="68"/>
      <c r="AG123" s="68"/>
      <c r="AH123" s="68"/>
      <c r="AI123" s="69"/>
      <c r="AJ123" s="69"/>
      <c r="AK123" s="69"/>
      <c r="AL123" s="69"/>
      <c r="AM123" s="69"/>
      <c r="AN123" s="69"/>
      <c r="AO123" s="69"/>
    </row>
    <row r="124" spans="1:41" ht="44.25" customHeight="1">
      <c r="A124" s="100"/>
      <c r="B124" s="100"/>
      <c r="C124" s="100"/>
      <c r="D124" s="100"/>
      <c r="E124" s="102"/>
      <c r="F124" s="100"/>
      <c r="G124" s="100"/>
      <c r="H124" s="103"/>
      <c r="I124" s="100"/>
      <c r="J124" s="100"/>
      <c r="K124" s="100"/>
      <c r="L124" s="104"/>
      <c r="M124" s="104"/>
      <c r="N124" s="104"/>
      <c r="O124" s="104"/>
      <c r="P124" s="104"/>
      <c r="Q124" s="104"/>
      <c r="R124" s="104"/>
      <c r="S124" s="104"/>
      <c r="T124" s="104"/>
      <c r="U124" s="104"/>
      <c r="V124" s="104"/>
      <c r="W124" s="104"/>
      <c r="X124" s="104"/>
      <c r="Y124" s="104"/>
      <c r="Z124" s="100"/>
      <c r="AA124" s="100"/>
      <c r="AB124" s="68"/>
      <c r="AC124" s="68"/>
      <c r="AD124" s="68"/>
      <c r="AE124" s="68"/>
      <c r="AF124" s="68"/>
      <c r="AG124" s="68"/>
      <c r="AH124" s="68"/>
      <c r="AI124" s="69"/>
      <c r="AJ124" s="69"/>
      <c r="AK124" s="69"/>
      <c r="AL124" s="69"/>
      <c r="AM124" s="69"/>
      <c r="AN124" s="69"/>
      <c r="AO124" s="69"/>
    </row>
    <row r="125" spans="1:41" ht="44.25" customHeight="1">
      <c r="A125" s="100"/>
      <c r="B125" s="100"/>
      <c r="C125" s="100"/>
      <c r="D125" s="100"/>
      <c r="E125" s="102"/>
      <c r="F125" s="100"/>
      <c r="G125" s="100"/>
      <c r="H125" s="103"/>
      <c r="I125" s="100"/>
      <c r="J125" s="100"/>
      <c r="K125" s="100"/>
      <c r="L125" s="104"/>
      <c r="M125" s="104"/>
      <c r="N125" s="104"/>
      <c r="O125" s="104"/>
      <c r="P125" s="104"/>
      <c r="Q125" s="104"/>
      <c r="R125" s="104"/>
      <c r="S125" s="104"/>
      <c r="T125" s="104"/>
      <c r="U125" s="104"/>
      <c r="V125" s="104"/>
      <c r="W125" s="104"/>
      <c r="X125" s="104"/>
      <c r="Y125" s="104"/>
      <c r="Z125" s="100"/>
      <c r="AA125" s="100"/>
      <c r="AB125" s="68"/>
      <c r="AC125" s="68"/>
      <c r="AD125" s="68"/>
      <c r="AE125" s="68"/>
      <c r="AF125" s="68"/>
      <c r="AG125" s="68"/>
      <c r="AH125" s="68"/>
      <c r="AI125" s="69"/>
      <c r="AJ125" s="69"/>
      <c r="AK125" s="69"/>
      <c r="AL125" s="69"/>
      <c r="AM125" s="69"/>
      <c r="AN125" s="69"/>
      <c r="AO125" s="69"/>
    </row>
    <row r="126" spans="1:41" ht="44.25" customHeight="1">
      <c r="A126" s="100"/>
      <c r="B126" s="100"/>
      <c r="C126" s="100"/>
      <c r="D126" s="100"/>
      <c r="E126" s="102"/>
      <c r="F126" s="100"/>
      <c r="G126" s="100"/>
      <c r="H126" s="103"/>
      <c r="I126" s="100"/>
      <c r="J126" s="100"/>
      <c r="K126" s="100"/>
      <c r="L126" s="104"/>
      <c r="M126" s="104"/>
      <c r="N126" s="104"/>
      <c r="O126" s="104"/>
      <c r="P126" s="104"/>
      <c r="Q126" s="104"/>
      <c r="R126" s="104"/>
      <c r="S126" s="104"/>
      <c r="T126" s="104"/>
      <c r="U126" s="104"/>
      <c r="V126" s="104"/>
      <c r="W126" s="104"/>
      <c r="X126" s="104"/>
      <c r="Y126" s="104"/>
      <c r="Z126" s="100"/>
      <c r="AA126" s="100"/>
      <c r="AB126" s="68"/>
      <c r="AC126" s="68"/>
      <c r="AD126" s="68"/>
      <c r="AE126" s="68"/>
      <c r="AF126" s="68"/>
      <c r="AG126" s="68"/>
      <c r="AH126" s="68"/>
      <c r="AI126" s="69"/>
      <c r="AJ126" s="69"/>
      <c r="AK126" s="69"/>
      <c r="AL126" s="69"/>
      <c r="AM126" s="69"/>
      <c r="AN126" s="69"/>
      <c r="AO126" s="69"/>
    </row>
    <row r="127" spans="1:41" ht="44.25" customHeight="1">
      <c r="A127" s="100"/>
      <c r="B127" s="100"/>
      <c r="C127" s="100"/>
      <c r="D127" s="100"/>
      <c r="E127" s="102"/>
      <c r="F127" s="100"/>
      <c r="G127" s="100"/>
      <c r="H127" s="103"/>
      <c r="I127" s="100"/>
      <c r="J127" s="100"/>
      <c r="K127" s="100"/>
      <c r="L127" s="104"/>
      <c r="M127" s="104"/>
      <c r="N127" s="104"/>
      <c r="O127" s="104"/>
      <c r="P127" s="104"/>
      <c r="Q127" s="104"/>
      <c r="R127" s="104"/>
      <c r="S127" s="104"/>
      <c r="T127" s="104"/>
      <c r="U127" s="104"/>
      <c r="V127" s="104"/>
      <c r="W127" s="104"/>
      <c r="X127" s="104"/>
      <c r="Y127" s="104"/>
      <c r="Z127" s="100"/>
      <c r="AA127" s="100"/>
      <c r="AB127" s="68"/>
      <c r="AC127" s="68"/>
      <c r="AD127" s="68"/>
      <c r="AE127" s="68"/>
      <c r="AF127" s="68"/>
      <c r="AG127" s="68"/>
      <c r="AH127" s="68"/>
      <c r="AI127" s="69"/>
      <c r="AJ127" s="69"/>
      <c r="AK127" s="69"/>
      <c r="AL127" s="69"/>
      <c r="AM127" s="69"/>
      <c r="AN127" s="69"/>
      <c r="AO127" s="69"/>
    </row>
    <row r="128" spans="1:41" ht="44.25" customHeight="1">
      <c r="A128" s="100"/>
      <c r="B128" s="100"/>
      <c r="C128" s="100"/>
      <c r="D128" s="100"/>
      <c r="E128" s="102"/>
      <c r="F128" s="100"/>
      <c r="G128" s="100"/>
      <c r="H128" s="103"/>
      <c r="I128" s="100"/>
      <c r="J128" s="100"/>
      <c r="K128" s="100"/>
      <c r="L128" s="104"/>
      <c r="M128" s="104"/>
      <c r="N128" s="104"/>
      <c r="O128" s="104"/>
      <c r="P128" s="104"/>
      <c r="Q128" s="104"/>
      <c r="R128" s="104"/>
      <c r="S128" s="104"/>
      <c r="T128" s="104"/>
      <c r="U128" s="104"/>
      <c r="V128" s="104"/>
      <c r="W128" s="104"/>
      <c r="X128" s="104"/>
      <c r="Y128" s="104"/>
      <c r="Z128" s="100"/>
      <c r="AA128" s="100"/>
      <c r="AB128" s="68"/>
      <c r="AC128" s="68"/>
      <c r="AD128" s="68"/>
      <c r="AE128" s="68"/>
      <c r="AF128" s="68"/>
      <c r="AG128" s="68"/>
      <c r="AH128" s="68"/>
      <c r="AI128" s="69"/>
      <c r="AJ128" s="69"/>
      <c r="AK128" s="69"/>
      <c r="AL128" s="69"/>
      <c r="AM128" s="69"/>
      <c r="AN128" s="69"/>
      <c r="AO128" s="69"/>
    </row>
    <row r="129" spans="1:41" ht="44.25" customHeight="1">
      <c r="A129" s="100"/>
      <c r="B129" s="100"/>
      <c r="C129" s="100"/>
      <c r="D129" s="100"/>
      <c r="E129" s="102"/>
      <c r="F129" s="100"/>
      <c r="G129" s="100"/>
      <c r="H129" s="103"/>
      <c r="I129" s="100"/>
      <c r="J129" s="100"/>
      <c r="K129" s="100"/>
      <c r="L129" s="104"/>
      <c r="M129" s="104"/>
      <c r="N129" s="104"/>
      <c r="O129" s="104"/>
      <c r="P129" s="104"/>
      <c r="Q129" s="104"/>
      <c r="R129" s="104"/>
      <c r="S129" s="104"/>
      <c r="T129" s="104"/>
      <c r="U129" s="104"/>
      <c r="V129" s="104"/>
      <c r="W129" s="104"/>
      <c r="X129" s="104"/>
      <c r="Y129" s="104"/>
      <c r="Z129" s="100"/>
      <c r="AA129" s="100"/>
      <c r="AB129" s="68"/>
      <c r="AC129" s="68"/>
      <c r="AD129" s="68"/>
      <c r="AE129" s="68"/>
      <c r="AF129" s="68"/>
      <c r="AG129" s="68"/>
      <c r="AH129" s="68"/>
      <c r="AI129" s="69"/>
      <c r="AJ129" s="69"/>
      <c r="AK129" s="69"/>
      <c r="AL129" s="69"/>
      <c r="AM129" s="69"/>
      <c r="AN129" s="69"/>
      <c r="AO129" s="69"/>
    </row>
    <row r="130" spans="1:41" ht="44.25" customHeight="1">
      <c r="A130" s="100"/>
      <c r="B130" s="100"/>
      <c r="C130" s="100"/>
      <c r="D130" s="100"/>
      <c r="E130" s="102"/>
      <c r="F130" s="100"/>
      <c r="G130" s="100"/>
      <c r="H130" s="103"/>
      <c r="I130" s="100"/>
      <c r="J130" s="100"/>
      <c r="K130" s="100"/>
      <c r="L130" s="104"/>
      <c r="M130" s="104"/>
      <c r="N130" s="104"/>
      <c r="O130" s="104"/>
      <c r="P130" s="104"/>
      <c r="Q130" s="104"/>
      <c r="R130" s="104"/>
      <c r="S130" s="104"/>
      <c r="T130" s="104"/>
      <c r="U130" s="104"/>
      <c r="V130" s="104"/>
      <c r="W130" s="104"/>
      <c r="X130" s="104"/>
      <c r="Y130" s="104"/>
      <c r="Z130" s="100"/>
      <c r="AA130" s="100"/>
      <c r="AB130" s="68"/>
      <c r="AC130" s="68"/>
      <c r="AD130" s="68"/>
      <c r="AE130" s="68"/>
      <c r="AF130" s="68"/>
      <c r="AG130" s="68"/>
      <c r="AH130" s="68"/>
      <c r="AI130" s="69"/>
      <c r="AJ130" s="69"/>
      <c r="AK130" s="69"/>
      <c r="AL130" s="69"/>
      <c r="AM130" s="69"/>
      <c r="AN130" s="69"/>
      <c r="AO130" s="69"/>
    </row>
    <row r="131" spans="1:41" ht="44.25" customHeight="1">
      <c r="A131" s="100"/>
      <c r="B131" s="100"/>
      <c r="C131" s="100"/>
      <c r="D131" s="100"/>
      <c r="E131" s="102"/>
      <c r="F131" s="100"/>
      <c r="G131" s="100"/>
      <c r="H131" s="103"/>
      <c r="I131" s="100"/>
      <c r="J131" s="100"/>
      <c r="K131" s="100"/>
      <c r="L131" s="104"/>
      <c r="M131" s="104"/>
      <c r="N131" s="104"/>
      <c r="O131" s="104"/>
      <c r="P131" s="104"/>
      <c r="Q131" s="104"/>
      <c r="R131" s="104"/>
      <c r="S131" s="104"/>
      <c r="T131" s="104"/>
      <c r="U131" s="104"/>
      <c r="V131" s="104"/>
      <c r="W131" s="104"/>
      <c r="X131" s="104"/>
      <c r="Y131" s="104"/>
      <c r="Z131" s="100"/>
      <c r="AA131" s="100"/>
      <c r="AB131" s="68"/>
      <c r="AC131" s="68"/>
      <c r="AD131" s="68"/>
      <c r="AE131" s="68"/>
      <c r="AF131" s="68"/>
      <c r="AG131" s="68"/>
      <c r="AH131" s="68"/>
      <c r="AI131" s="69"/>
      <c r="AJ131" s="69"/>
      <c r="AK131" s="69"/>
      <c r="AL131" s="69"/>
      <c r="AM131" s="69"/>
      <c r="AN131" s="69"/>
      <c r="AO131" s="69"/>
    </row>
    <row r="132" spans="1:41" ht="44.25" customHeight="1">
      <c r="A132" s="100"/>
      <c r="B132" s="100"/>
      <c r="C132" s="100"/>
      <c r="D132" s="100"/>
      <c r="E132" s="102"/>
      <c r="F132" s="100"/>
      <c r="G132" s="100"/>
      <c r="H132" s="103"/>
      <c r="I132" s="100"/>
      <c r="J132" s="100"/>
      <c r="K132" s="100"/>
      <c r="L132" s="104"/>
      <c r="M132" s="104"/>
      <c r="N132" s="104"/>
      <c r="O132" s="104"/>
      <c r="P132" s="104"/>
      <c r="Q132" s="104"/>
      <c r="R132" s="104"/>
      <c r="S132" s="104"/>
      <c r="T132" s="104"/>
      <c r="U132" s="104"/>
      <c r="V132" s="104"/>
      <c r="W132" s="104"/>
      <c r="X132" s="104"/>
      <c r="Y132" s="104"/>
      <c r="Z132" s="100"/>
      <c r="AA132" s="100"/>
      <c r="AB132" s="68"/>
      <c r="AC132" s="68"/>
      <c r="AD132" s="68"/>
      <c r="AE132" s="68"/>
      <c r="AF132" s="68"/>
      <c r="AG132" s="68"/>
      <c r="AH132" s="68"/>
      <c r="AI132" s="69"/>
      <c r="AJ132" s="69"/>
      <c r="AK132" s="69"/>
      <c r="AL132" s="69"/>
      <c r="AM132" s="69"/>
      <c r="AN132" s="69"/>
      <c r="AO132" s="69"/>
    </row>
    <row r="133" spans="1:41" ht="44.25" customHeight="1">
      <c r="A133" s="100"/>
      <c r="B133" s="100"/>
      <c r="C133" s="100"/>
      <c r="D133" s="100"/>
      <c r="E133" s="102"/>
      <c r="F133" s="100"/>
      <c r="G133" s="100"/>
      <c r="H133" s="103"/>
      <c r="I133" s="100"/>
      <c r="J133" s="100"/>
      <c r="K133" s="100"/>
      <c r="L133" s="104"/>
      <c r="M133" s="104"/>
      <c r="N133" s="104"/>
      <c r="O133" s="104"/>
      <c r="P133" s="104"/>
      <c r="Q133" s="104"/>
      <c r="R133" s="104"/>
      <c r="S133" s="104"/>
      <c r="T133" s="104"/>
      <c r="U133" s="104"/>
      <c r="V133" s="104"/>
      <c r="W133" s="104"/>
      <c r="X133" s="104"/>
      <c r="Y133" s="104"/>
      <c r="Z133" s="100"/>
      <c r="AA133" s="100"/>
      <c r="AB133" s="68"/>
      <c r="AC133" s="68"/>
      <c r="AD133" s="68"/>
      <c r="AE133" s="68"/>
      <c r="AF133" s="68"/>
      <c r="AG133" s="68"/>
      <c r="AH133" s="68"/>
      <c r="AI133" s="69"/>
      <c r="AJ133" s="69"/>
      <c r="AK133" s="69"/>
      <c r="AL133" s="69"/>
      <c r="AM133" s="69"/>
      <c r="AN133" s="69"/>
      <c r="AO133" s="69"/>
    </row>
    <row r="134" spans="1:41" ht="44.25" customHeight="1">
      <c r="A134" s="100"/>
      <c r="B134" s="100"/>
      <c r="C134" s="100"/>
      <c r="D134" s="100"/>
      <c r="E134" s="102"/>
      <c r="F134" s="100"/>
      <c r="G134" s="100"/>
      <c r="H134" s="103"/>
      <c r="I134" s="100"/>
      <c r="J134" s="100"/>
      <c r="K134" s="100"/>
      <c r="L134" s="104"/>
      <c r="M134" s="104"/>
      <c r="N134" s="104"/>
      <c r="O134" s="104"/>
      <c r="P134" s="104"/>
      <c r="Q134" s="104"/>
      <c r="R134" s="104"/>
      <c r="S134" s="104"/>
      <c r="T134" s="104"/>
      <c r="U134" s="104"/>
      <c r="V134" s="104"/>
      <c r="W134" s="104"/>
      <c r="X134" s="104"/>
      <c r="Y134" s="104"/>
      <c r="Z134" s="100"/>
      <c r="AA134" s="100"/>
      <c r="AB134" s="68"/>
      <c r="AC134" s="68"/>
      <c r="AD134" s="68"/>
      <c r="AE134" s="68"/>
      <c r="AF134" s="68"/>
      <c r="AG134" s="68"/>
      <c r="AH134" s="68"/>
      <c r="AI134" s="69"/>
      <c r="AJ134" s="69"/>
      <c r="AK134" s="69"/>
      <c r="AL134" s="69"/>
      <c r="AM134" s="69"/>
      <c r="AN134" s="69"/>
      <c r="AO134" s="69"/>
    </row>
    <row r="135" spans="1:41" ht="44.25" customHeight="1">
      <c r="A135" s="100"/>
      <c r="B135" s="100"/>
      <c r="C135" s="100"/>
      <c r="D135" s="100"/>
      <c r="E135" s="102"/>
      <c r="F135" s="100"/>
      <c r="G135" s="100"/>
      <c r="H135" s="103"/>
      <c r="I135" s="100"/>
      <c r="J135" s="100"/>
      <c r="K135" s="100"/>
      <c r="L135" s="104"/>
      <c r="M135" s="104"/>
      <c r="N135" s="104"/>
      <c r="O135" s="104"/>
      <c r="P135" s="104"/>
      <c r="Q135" s="104"/>
      <c r="R135" s="104"/>
      <c r="S135" s="104"/>
      <c r="T135" s="104"/>
      <c r="U135" s="104"/>
      <c r="V135" s="104"/>
      <c r="W135" s="104"/>
      <c r="X135" s="104"/>
      <c r="Y135" s="104"/>
      <c r="Z135" s="100"/>
      <c r="AA135" s="100"/>
      <c r="AB135" s="68"/>
      <c r="AC135" s="68"/>
      <c r="AD135" s="68"/>
      <c r="AE135" s="68"/>
      <c r="AF135" s="68"/>
      <c r="AG135" s="68"/>
      <c r="AH135" s="68"/>
      <c r="AI135" s="69"/>
      <c r="AJ135" s="69"/>
      <c r="AK135" s="69"/>
      <c r="AL135" s="69"/>
      <c r="AM135" s="69"/>
      <c r="AN135" s="69"/>
      <c r="AO135" s="69"/>
    </row>
    <row r="136" spans="1:41" ht="44.25" customHeight="1">
      <c r="A136" s="100"/>
      <c r="B136" s="100"/>
      <c r="C136" s="100"/>
      <c r="D136" s="100"/>
      <c r="E136" s="102"/>
      <c r="F136" s="100"/>
      <c r="G136" s="100"/>
      <c r="H136" s="103"/>
      <c r="I136" s="100"/>
      <c r="J136" s="100"/>
      <c r="K136" s="100"/>
      <c r="L136" s="104"/>
      <c r="M136" s="104"/>
      <c r="N136" s="104"/>
      <c r="O136" s="104"/>
      <c r="P136" s="104"/>
      <c r="Q136" s="104"/>
      <c r="R136" s="104"/>
      <c r="S136" s="104"/>
      <c r="T136" s="104"/>
      <c r="U136" s="104"/>
      <c r="V136" s="104"/>
      <c r="W136" s="104"/>
      <c r="X136" s="104"/>
      <c r="Y136" s="104"/>
      <c r="Z136" s="100"/>
      <c r="AA136" s="100"/>
      <c r="AB136" s="68"/>
      <c r="AC136" s="68"/>
      <c r="AD136" s="68"/>
      <c r="AE136" s="68"/>
      <c r="AF136" s="68"/>
      <c r="AG136" s="68"/>
      <c r="AH136" s="68"/>
      <c r="AI136" s="69"/>
      <c r="AJ136" s="69"/>
      <c r="AK136" s="69"/>
      <c r="AL136" s="69"/>
      <c r="AM136" s="69"/>
      <c r="AN136" s="69"/>
      <c r="AO136" s="69"/>
    </row>
    <row r="137" spans="1:41" ht="44.25" customHeight="1">
      <c r="A137" s="100"/>
      <c r="B137" s="100"/>
      <c r="C137" s="100"/>
      <c r="D137" s="100"/>
      <c r="E137" s="102"/>
      <c r="F137" s="100"/>
      <c r="G137" s="100"/>
      <c r="H137" s="103"/>
      <c r="I137" s="100"/>
      <c r="J137" s="100"/>
      <c r="K137" s="100"/>
      <c r="L137" s="104"/>
      <c r="M137" s="104"/>
      <c r="N137" s="104"/>
      <c r="O137" s="104"/>
      <c r="P137" s="104"/>
      <c r="Q137" s="104"/>
      <c r="R137" s="104"/>
      <c r="S137" s="104"/>
      <c r="T137" s="104"/>
      <c r="U137" s="104"/>
      <c r="V137" s="104"/>
      <c r="W137" s="104"/>
      <c r="X137" s="104"/>
      <c r="Y137" s="104"/>
      <c r="Z137" s="100"/>
      <c r="AA137" s="100"/>
      <c r="AB137" s="68"/>
      <c r="AC137" s="68"/>
      <c r="AD137" s="68"/>
      <c r="AE137" s="68"/>
      <c r="AF137" s="68"/>
      <c r="AG137" s="68"/>
      <c r="AH137" s="68"/>
      <c r="AI137" s="69"/>
      <c r="AJ137" s="69"/>
      <c r="AK137" s="69"/>
      <c r="AL137" s="69"/>
      <c r="AM137" s="69"/>
      <c r="AN137" s="69"/>
      <c r="AO137" s="69"/>
    </row>
    <row r="138" spans="1:41" ht="44.25" customHeight="1">
      <c r="A138" s="100"/>
      <c r="B138" s="100"/>
      <c r="C138" s="100"/>
      <c r="D138" s="100"/>
      <c r="E138" s="102"/>
      <c r="F138" s="100"/>
      <c r="G138" s="100"/>
      <c r="H138" s="103"/>
      <c r="I138" s="100"/>
      <c r="J138" s="100"/>
      <c r="K138" s="100"/>
      <c r="L138" s="104"/>
      <c r="M138" s="104"/>
      <c r="N138" s="104"/>
      <c r="O138" s="104"/>
      <c r="P138" s="104"/>
      <c r="Q138" s="104"/>
      <c r="R138" s="104"/>
      <c r="S138" s="104"/>
      <c r="T138" s="104"/>
      <c r="U138" s="104"/>
      <c r="V138" s="104"/>
      <c r="W138" s="104"/>
      <c r="X138" s="104"/>
      <c r="Y138" s="104"/>
      <c r="Z138" s="100"/>
      <c r="AA138" s="100"/>
      <c r="AB138" s="68"/>
      <c r="AC138" s="68"/>
      <c r="AD138" s="68"/>
      <c r="AE138" s="68"/>
      <c r="AF138" s="68"/>
      <c r="AG138" s="68"/>
      <c r="AH138" s="68"/>
      <c r="AI138" s="69"/>
      <c r="AJ138" s="69"/>
      <c r="AK138" s="69"/>
      <c r="AL138" s="69"/>
      <c r="AM138" s="69"/>
      <c r="AN138" s="69"/>
      <c r="AO138" s="69"/>
    </row>
    <row r="139" spans="1:41" ht="44.25" customHeight="1">
      <c r="A139" s="100"/>
      <c r="B139" s="100"/>
      <c r="C139" s="100"/>
      <c r="D139" s="100"/>
      <c r="E139" s="102"/>
      <c r="F139" s="100"/>
      <c r="G139" s="100"/>
      <c r="H139" s="103"/>
      <c r="I139" s="100"/>
      <c r="J139" s="100"/>
      <c r="K139" s="100"/>
      <c r="L139" s="104"/>
      <c r="M139" s="104"/>
      <c r="N139" s="104"/>
      <c r="O139" s="104"/>
      <c r="P139" s="104"/>
      <c r="Q139" s="104"/>
      <c r="R139" s="104"/>
      <c r="S139" s="104"/>
      <c r="T139" s="104"/>
      <c r="U139" s="104"/>
      <c r="V139" s="104"/>
      <c r="W139" s="104"/>
      <c r="X139" s="104"/>
      <c r="Y139" s="104"/>
      <c r="Z139" s="100"/>
      <c r="AA139" s="100"/>
      <c r="AB139" s="68"/>
      <c r="AC139" s="68"/>
      <c r="AD139" s="68"/>
      <c r="AE139" s="68"/>
      <c r="AF139" s="68"/>
      <c r="AG139" s="68"/>
      <c r="AH139" s="68"/>
      <c r="AI139" s="69"/>
      <c r="AJ139" s="69"/>
      <c r="AK139" s="69"/>
      <c r="AL139" s="69"/>
      <c r="AM139" s="69"/>
      <c r="AN139" s="69"/>
      <c r="AO139" s="69"/>
    </row>
    <row r="140" spans="1:41" ht="44.25" customHeight="1">
      <c r="A140" s="100"/>
      <c r="B140" s="100"/>
      <c r="C140" s="100"/>
      <c r="D140" s="100"/>
      <c r="E140" s="102"/>
      <c r="F140" s="100"/>
      <c r="G140" s="100"/>
      <c r="H140" s="103"/>
      <c r="I140" s="100"/>
      <c r="J140" s="100"/>
      <c r="K140" s="100"/>
      <c r="L140" s="104"/>
      <c r="M140" s="104"/>
      <c r="N140" s="104"/>
      <c r="O140" s="104"/>
      <c r="P140" s="104"/>
      <c r="Q140" s="104"/>
      <c r="R140" s="104"/>
      <c r="S140" s="104"/>
      <c r="T140" s="104"/>
      <c r="U140" s="104"/>
      <c r="V140" s="104"/>
      <c r="W140" s="104"/>
      <c r="X140" s="104"/>
      <c r="Y140" s="104"/>
      <c r="Z140" s="100"/>
      <c r="AA140" s="100"/>
      <c r="AB140" s="68"/>
      <c r="AC140" s="68"/>
      <c r="AD140" s="68"/>
      <c r="AE140" s="68"/>
      <c r="AF140" s="68"/>
      <c r="AG140" s="68"/>
      <c r="AH140" s="68"/>
      <c r="AI140" s="69"/>
      <c r="AJ140" s="69"/>
      <c r="AK140" s="69"/>
      <c r="AL140" s="69"/>
      <c r="AM140" s="69"/>
      <c r="AN140" s="69"/>
      <c r="AO140" s="69"/>
    </row>
    <row r="141" spans="1:41" ht="44.25" customHeight="1">
      <c r="A141" s="100"/>
      <c r="B141" s="100"/>
      <c r="C141" s="100"/>
      <c r="D141" s="100"/>
      <c r="E141" s="102"/>
      <c r="F141" s="100"/>
      <c r="G141" s="100"/>
      <c r="H141" s="103"/>
      <c r="I141" s="100"/>
      <c r="J141" s="100"/>
      <c r="K141" s="100"/>
      <c r="L141" s="104"/>
      <c r="M141" s="104"/>
      <c r="N141" s="104"/>
      <c r="O141" s="104"/>
      <c r="P141" s="104"/>
      <c r="Q141" s="104"/>
      <c r="R141" s="104"/>
      <c r="S141" s="104"/>
      <c r="T141" s="104"/>
      <c r="U141" s="104"/>
      <c r="V141" s="104"/>
      <c r="W141" s="104"/>
      <c r="X141" s="104"/>
      <c r="Y141" s="104"/>
      <c r="Z141" s="100"/>
      <c r="AA141" s="100"/>
      <c r="AB141" s="68"/>
      <c r="AC141" s="68"/>
      <c r="AD141" s="68"/>
      <c r="AE141" s="68"/>
      <c r="AF141" s="68"/>
      <c r="AG141" s="68"/>
      <c r="AH141" s="68"/>
      <c r="AI141" s="69"/>
      <c r="AJ141" s="69"/>
      <c r="AK141" s="69"/>
      <c r="AL141" s="69"/>
      <c r="AM141" s="69"/>
      <c r="AN141" s="69"/>
      <c r="AO141" s="69"/>
    </row>
    <row r="142" spans="1:41" ht="44.25" customHeight="1">
      <c r="A142" s="100"/>
      <c r="B142" s="100"/>
      <c r="C142" s="100"/>
      <c r="D142" s="100"/>
      <c r="E142" s="102"/>
      <c r="F142" s="100"/>
      <c r="G142" s="100"/>
      <c r="H142" s="103"/>
      <c r="I142" s="100"/>
      <c r="J142" s="100"/>
      <c r="K142" s="100"/>
      <c r="L142" s="104"/>
      <c r="M142" s="104"/>
      <c r="N142" s="104"/>
      <c r="O142" s="104"/>
      <c r="P142" s="104"/>
      <c r="Q142" s="104"/>
      <c r="R142" s="104"/>
      <c r="S142" s="104"/>
      <c r="T142" s="104"/>
      <c r="U142" s="104"/>
      <c r="V142" s="104"/>
      <c r="W142" s="104"/>
      <c r="X142" s="104"/>
      <c r="Y142" s="104"/>
      <c r="Z142" s="100"/>
      <c r="AA142" s="100"/>
      <c r="AB142" s="68"/>
      <c r="AC142" s="68"/>
      <c r="AD142" s="68"/>
      <c r="AE142" s="68"/>
      <c r="AF142" s="68"/>
      <c r="AG142" s="68"/>
      <c r="AH142" s="68"/>
      <c r="AI142" s="69"/>
      <c r="AJ142" s="69"/>
      <c r="AK142" s="69"/>
      <c r="AL142" s="69"/>
      <c r="AM142" s="69"/>
      <c r="AN142" s="69"/>
      <c r="AO142" s="69"/>
    </row>
    <row r="143" spans="1:41" ht="44.25" customHeight="1">
      <c r="A143" s="100"/>
      <c r="B143" s="100"/>
      <c r="C143" s="100"/>
      <c r="D143" s="100"/>
      <c r="E143" s="102"/>
      <c r="F143" s="100"/>
      <c r="G143" s="100"/>
      <c r="H143" s="103"/>
      <c r="I143" s="100"/>
      <c r="J143" s="100"/>
      <c r="K143" s="100"/>
      <c r="L143" s="104"/>
      <c r="M143" s="104"/>
      <c r="N143" s="104"/>
      <c r="O143" s="104"/>
      <c r="P143" s="104"/>
      <c r="Q143" s="104"/>
      <c r="R143" s="104"/>
      <c r="S143" s="104"/>
      <c r="T143" s="104"/>
      <c r="U143" s="104"/>
      <c r="V143" s="104"/>
      <c r="W143" s="104"/>
      <c r="X143" s="104"/>
      <c r="Y143" s="104"/>
      <c r="Z143" s="100"/>
      <c r="AA143" s="100"/>
      <c r="AB143" s="68"/>
      <c r="AC143" s="68"/>
      <c r="AD143" s="68"/>
      <c r="AE143" s="68"/>
      <c r="AF143" s="68"/>
      <c r="AG143" s="68"/>
      <c r="AH143" s="68"/>
      <c r="AI143" s="69"/>
      <c r="AJ143" s="69"/>
      <c r="AK143" s="69"/>
      <c r="AL143" s="69"/>
      <c r="AM143" s="69"/>
      <c r="AN143" s="69"/>
      <c r="AO143" s="69"/>
    </row>
    <row r="144" spans="1:41" ht="44.25" customHeight="1">
      <c r="A144" s="100"/>
      <c r="B144" s="100"/>
      <c r="C144" s="100"/>
      <c r="D144" s="100"/>
      <c r="E144" s="102"/>
      <c r="F144" s="100"/>
      <c r="G144" s="100"/>
      <c r="H144" s="103"/>
      <c r="I144" s="100"/>
      <c r="J144" s="100"/>
      <c r="K144" s="100"/>
      <c r="L144" s="104"/>
      <c r="M144" s="104"/>
      <c r="N144" s="104"/>
      <c r="O144" s="104"/>
      <c r="P144" s="104"/>
      <c r="Q144" s="104"/>
      <c r="R144" s="104"/>
      <c r="S144" s="104"/>
      <c r="T144" s="104"/>
      <c r="U144" s="104"/>
      <c r="V144" s="104"/>
      <c r="W144" s="104"/>
      <c r="X144" s="104"/>
      <c r="Y144" s="104"/>
      <c r="Z144" s="100"/>
      <c r="AA144" s="100"/>
      <c r="AB144" s="68"/>
      <c r="AC144" s="68"/>
      <c r="AD144" s="68"/>
      <c r="AE144" s="68"/>
      <c r="AF144" s="68"/>
      <c r="AG144" s="68"/>
      <c r="AH144" s="68"/>
      <c r="AI144" s="69"/>
      <c r="AJ144" s="69"/>
      <c r="AK144" s="69"/>
      <c r="AL144" s="69"/>
      <c r="AM144" s="69"/>
      <c r="AN144" s="69"/>
      <c r="AO144" s="69"/>
    </row>
    <row r="145" spans="1:41" ht="44.25" customHeight="1">
      <c r="A145" s="100"/>
      <c r="B145" s="100"/>
      <c r="C145" s="100"/>
      <c r="D145" s="100"/>
      <c r="E145" s="102"/>
      <c r="F145" s="100"/>
      <c r="G145" s="100"/>
      <c r="H145" s="103"/>
      <c r="I145" s="100"/>
      <c r="J145" s="100"/>
      <c r="K145" s="100"/>
      <c r="L145" s="104"/>
      <c r="M145" s="104"/>
      <c r="N145" s="104"/>
      <c r="O145" s="104"/>
      <c r="P145" s="104"/>
      <c r="Q145" s="104"/>
      <c r="R145" s="104"/>
      <c r="S145" s="104"/>
      <c r="T145" s="104"/>
      <c r="U145" s="104"/>
      <c r="V145" s="104"/>
      <c r="W145" s="104"/>
      <c r="X145" s="104"/>
      <c r="Y145" s="104"/>
      <c r="Z145" s="100"/>
      <c r="AA145" s="100"/>
      <c r="AB145" s="68"/>
      <c r="AC145" s="68"/>
      <c r="AD145" s="68"/>
      <c r="AE145" s="68"/>
      <c r="AF145" s="68"/>
      <c r="AG145" s="68"/>
      <c r="AH145" s="68"/>
      <c r="AI145" s="69"/>
      <c r="AJ145" s="69"/>
      <c r="AK145" s="69"/>
      <c r="AL145" s="69"/>
      <c r="AM145" s="69"/>
      <c r="AN145" s="69"/>
      <c r="AO145" s="69"/>
    </row>
    <row r="146" spans="1:41" ht="44.25" customHeight="1">
      <c r="A146" s="100"/>
      <c r="B146" s="100"/>
      <c r="C146" s="100"/>
      <c r="D146" s="100"/>
      <c r="E146" s="102"/>
      <c r="F146" s="100"/>
      <c r="G146" s="100"/>
      <c r="H146" s="103"/>
      <c r="I146" s="100"/>
      <c r="J146" s="100"/>
      <c r="K146" s="100"/>
      <c r="L146" s="104"/>
      <c r="M146" s="104"/>
      <c r="N146" s="104"/>
      <c r="O146" s="104"/>
      <c r="P146" s="104"/>
      <c r="Q146" s="104"/>
      <c r="R146" s="104"/>
      <c r="S146" s="104"/>
      <c r="T146" s="104"/>
      <c r="U146" s="104"/>
      <c r="V146" s="104"/>
      <c r="W146" s="104"/>
      <c r="X146" s="104"/>
      <c r="Y146" s="104"/>
      <c r="Z146" s="100"/>
      <c r="AA146" s="100"/>
      <c r="AB146" s="68"/>
      <c r="AC146" s="68"/>
      <c r="AD146" s="68"/>
      <c r="AE146" s="68"/>
      <c r="AF146" s="68"/>
      <c r="AG146" s="68"/>
      <c r="AH146" s="68"/>
      <c r="AI146" s="69"/>
      <c r="AJ146" s="69"/>
      <c r="AK146" s="69"/>
      <c r="AL146" s="69"/>
      <c r="AM146" s="69"/>
      <c r="AN146" s="69"/>
      <c r="AO146" s="69"/>
    </row>
    <row r="147" spans="1:41" ht="44.25" customHeight="1">
      <c r="A147" s="100"/>
      <c r="B147" s="100"/>
      <c r="C147" s="100"/>
      <c r="D147" s="100"/>
      <c r="E147" s="102"/>
      <c r="F147" s="100"/>
      <c r="G147" s="100"/>
      <c r="H147" s="103"/>
      <c r="I147" s="100"/>
      <c r="J147" s="100"/>
      <c r="K147" s="100"/>
      <c r="L147" s="104"/>
      <c r="M147" s="104"/>
      <c r="N147" s="104"/>
      <c r="O147" s="104"/>
      <c r="P147" s="104"/>
      <c r="Q147" s="104"/>
      <c r="R147" s="104"/>
      <c r="S147" s="104"/>
      <c r="T147" s="104"/>
      <c r="U147" s="104"/>
      <c r="V147" s="104"/>
      <c r="W147" s="104"/>
      <c r="X147" s="104"/>
      <c r="Y147" s="104"/>
      <c r="Z147" s="100"/>
      <c r="AA147" s="100"/>
      <c r="AB147" s="68"/>
      <c r="AC147" s="68"/>
      <c r="AD147" s="68"/>
      <c r="AE147" s="68"/>
      <c r="AF147" s="68"/>
      <c r="AG147" s="68"/>
      <c r="AH147" s="68"/>
      <c r="AI147" s="69"/>
      <c r="AJ147" s="69"/>
      <c r="AK147" s="69"/>
      <c r="AL147" s="69"/>
      <c r="AM147" s="69"/>
      <c r="AN147" s="69"/>
      <c r="AO147" s="69"/>
    </row>
    <row r="148" spans="1:41" ht="44.25" customHeight="1">
      <c r="A148" s="100"/>
      <c r="B148" s="100"/>
      <c r="C148" s="100"/>
      <c r="D148" s="100"/>
      <c r="E148" s="102"/>
      <c r="F148" s="100"/>
      <c r="G148" s="100"/>
      <c r="H148" s="103"/>
      <c r="I148" s="100"/>
      <c r="J148" s="100"/>
      <c r="K148" s="100"/>
      <c r="L148" s="104"/>
      <c r="M148" s="104"/>
      <c r="N148" s="104"/>
      <c r="O148" s="104"/>
      <c r="P148" s="104"/>
      <c r="Q148" s="104"/>
      <c r="R148" s="104"/>
      <c r="S148" s="104"/>
      <c r="T148" s="104"/>
      <c r="U148" s="104"/>
      <c r="V148" s="104"/>
      <c r="W148" s="104"/>
      <c r="X148" s="104"/>
      <c r="Y148" s="104"/>
      <c r="Z148" s="100"/>
      <c r="AA148" s="100"/>
      <c r="AB148" s="68"/>
      <c r="AC148" s="68"/>
      <c r="AD148" s="68"/>
      <c r="AE148" s="68"/>
      <c r="AF148" s="68"/>
      <c r="AG148" s="68"/>
      <c r="AH148" s="68"/>
      <c r="AI148" s="69"/>
      <c r="AJ148" s="69"/>
      <c r="AK148" s="69"/>
      <c r="AL148" s="69"/>
      <c r="AM148" s="69"/>
      <c r="AN148" s="69"/>
      <c r="AO148" s="69"/>
    </row>
    <row r="149" spans="1:41" ht="44.25" customHeight="1">
      <c r="A149" s="100"/>
      <c r="B149" s="100"/>
      <c r="C149" s="100"/>
      <c r="D149" s="100"/>
      <c r="E149" s="102"/>
      <c r="F149" s="100"/>
      <c r="G149" s="100"/>
      <c r="H149" s="103"/>
      <c r="I149" s="100"/>
      <c r="J149" s="100"/>
      <c r="K149" s="100"/>
      <c r="L149" s="104"/>
      <c r="M149" s="104"/>
      <c r="N149" s="104"/>
      <c r="O149" s="104"/>
      <c r="P149" s="104"/>
      <c r="Q149" s="104"/>
      <c r="R149" s="104"/>
      <c r="S149" s="104"/>
      <c r="T149" s="104"/>
      <c r="U149" s="104"/>
      <c r="V149" s="104"/>
      <c r="W149" s="104"/>
      <c r="X149" s="104"/>
      <c r="Y149" s="104"/>
      <c r="Z149" s="100"/>
      <c r="AA149" s="100"/>
      <c r="AB149" s="68"/>
      <c r="AC149" s="68"/>
      <c r="AD149" s="68"/>
      <c r="AE149" s="68"/>
      <c r="AF149" s="68"/>
      <c r="AG149" s="68"/>
      <c r="AH149" s="68"/>
      <c r="AI149" s="69"/>
      <c r="AJ149" s="69"/>
      <c r="AK149" s="69"/>
      <c r="AL149" s="69"/>
      <c r="AM149" s="69"/>
      <c r="AN149" s="69"/>
      <c r="AO149" s="69"/>
    </row>
    <row r="150" spans="1:41" ht="44.25" customHeight="1">
      <c r="A150" s="100"/>
      <c r="B150" s="100"/>
      <c r="C150" s="100"/>
      <c r="D150" s="100"/>
      <c r="E150" s="102"/>
      <c r="F150" s="100"/>
      <c r="G150" s="100"/>
      <c r="H150" s="103"/>
      <c r="I150" s="100"/>
      <c r="J150" s="100"/>
      <c r="K150" s="100"/>
      <c r="L150" s="104"/>
      <c r="M150" s="104"/>
      <c r="N150" s="104"/>
      <c r="O150" s="104"/>
      <c r="P150" s="104"/>
      <c r="Q150" s="104"/>
      <c r="R150" s="104"/>
      <c r="S150" s="104"/>
      <c r="T150" s="104"/>
      <c r="U150" s="104"/>
      <c r="V150" s="104"/>
      <c r="W150" s="104"/>
      <c r="X150" s="104"/>
      <c r="Y150" s="104"/>
      <c r="Z150" s="100"/>
      <c r="AA150" s="100"/>
      <c r="AB150" s="68"/>
      <c r="AC150" s="68"/>
      <c r="AD150" s="68"/>
      <c r="AE150" s="68"/>
      <c r="AF150" s="68"/>
      <c r="AG150" s="68"/>
      <c r="AH150" s="68"/>
      <c r="AI150" s="69"/>
      <c r="AJ150" s="69"/>
      <c r="AK150" s="69"/>
      <c r="AL150" s="69"/>
      <c r="AM150" s="69"/>
      <c r="AN150" s="69"/>
      <c r="AO150" s="69"/>
    </row>
    <row r="151" spans="1:41" ht="44.25" customHeight="1">
      <c r="A151" s="100"/>
      <c r="B151" s="100"/>
      <c r="C151" s="100"/>
      <c r="D151" s="100"/>
      <c r="E151" s="102"/>
      <c r="F151" s="100"/>
      <c r="G151" s="100"/>
      <c r="H151" s="103"/>
      <c r="I151" s="100"/>
      <c r="J151" s="100"/>
      <c r="K151" s="100"/>
      <c r="L151" s="104"/>
      <c r="M151" s="104"/>
      <c r="N151" s="104"/>
      <c r="O151" s="104"/>
      <c r="P151" s="104"/>
      <c r="Q151" s="104"/>
      <c r="R151" s="104"/>
      <c r="S151" s="104"/>
      <c r="T151" s="104"/>
      <c r="U151" s="104"/>
      <c r="V151" s="104"/>
      <c r="W151" s="104"/>
      <c r="X151" s="104"/>
      <c r="Y151" s="104"/>
      <c r="Z151" s="100"/>
      <c r="AA151" s="100"/>
      <c r="AB151" s="68"/>
      <c r="AC151" s="68"/>
      <c r="AD151" s="68"/>
      <c r="AE151" s="68"/>
      <c r="AF151" s="68"/>
      <c r="AG151" s="68"/>
      <c r="AH151" s="68"/>
      <c r="AI151" s="69"/>
      <c r="AJ151" s="69"/>
      <c r="AK151" s="69"/>
      <c r="AL151" s="69"/>
      <c r="AM151" s="69"/>
      <c r="AN151" s="69"/>
      <c r="AO151" s="69"/>
    </row>
    <row r="152" spans="1:41" ht="44.25" customHeight="1">
      <c r="A152" s="100"/>
      <c r="B152" s="100"/>
      <c r="C152" s="100"/>
      <c r="D152" s="100"/>
      <c r="E152" s="102"/>
      <c r="F152" s="100"/>
      <c r="G152" s="100"/>
      <c r="H152" s="103"/>
      <c r="I152" s="100"/>
      <c r="J152" s="100"/>
      <c r="K152" s="100"/>
      <c r="L152" s="104"/>
      <c r="M152" s="104"/>
      <c r="N152" s="104"/>
      <c r="O152" s="104"/>
      <c r="P152" s="104"/>
      <c r="Q152" s="104"/>
      <c r="R152" s="104"/>
      <c r="S152" s="104"/>
      <c r="T152" s="104"/>
      <c r="U152" s="104"/>
      <c r="V152" s="104"/>
      <c r="W152" s="104"/>
      <c r="X152" s="104"/>
      <c r="Y152" s="104"/>
      <c r="Z152" s="100"/>
      <c r="AA152" s="100"/>
      <c r="AB152" s="68"/>
      <c r="AC152" s="68"/>
      <c r="AD152" s="68"/>
      <c r="AE152" s="68"/>
      <c r="AF152" s="68"/>
      <c r="AG152" s="68"/>
      <c r="AH152" s="68"/>
      <c r="AI152" s="69"/>
      <c r="AJ152" s="69"/>
      <c r="AK152" s="69"/>
      <c r="AL152" s="69"/>
      <c r="AM152" s="69"/>
      <c r="AN152" s="69"/>
      <c r="AO152" s="69"/>
    </row>
    <row r="153" spans="1:41" ht="44.25" customHeight="1">
      <c r="A153" s="100"/>
      <c r="B153" s="100"/>
      <c r="C153" s="100"/>
      <c r="D153" s="100"/>
      <c r="E153" s="102"/>
      <c r="F153" s="100"/>
      <c r="G153" s="100"/>
      <c r="H153" s="103"/>
      <c r="I153" s="100"/>
      <c r="J153" s="100"/>
      <c r="K153" s="100"/>
      <c r="L153" s="104"/>
      <c r="M153" s="104"/>
      <c r="N153" s="104"/>
      <c r="O153" s="104"/>
      <c r="P153" s="104"/>
      <c r="Q153" s="104"/>
      <c r="R153" s="104"/>
      <c r="S153" s="104"/>
      <c r="T153" s="104"/>
      <c r="U153" s="104"/>
      <c r="V153" s="104"/>
      <c r="W153" s="104"/>
      <c r="X153" s="104"/>
      <c r="Y153" s="104"/>
      <c r="Z153" s="100"/>
      <c r="AA153" s="100"/>
      <c r="AB153" s="68"/>
      <c r="AC153" s="68"/>
      <c r="AD153" s="68"/>
      <c r="AE153" s="68"/>
      <c r="AF153" s="68"/>
      <c r="AG153" s="68"/>
      <c r="AH153" s="68"/>
      <c r="AI153" s="69"/>
      <c r="AJ153" s="69"/>
      <c r="AK153" s="69"/>
      <c r="AL153" s="69"/>
      <c r="AM153" s="69"/>
      <c r="AN153" s="69"/>
      <c r="AO153" s="69"/>
    </row>
    <row r="154" spans="1:41" ht="44.25" customHeight="1">
      <c r="A154" s="100"/>
      <c r="B154" s="100"/>
      <c r="C154" s="100"/>
      <c r="D154" s="100"/>
      <c r="E154" s="102"/>
      <c r="F154" s="100"/>
      <c r="G154" s="100"/>
      <c r="H154" s="103"/>
      <c r="I154" s="100"/>
      <c r="J154" s="100"/>
      <c r="K154" s="100"/>
      <c r="L154" s="104"/>
      <c r="M154" s="104"/>
      <c r="N154" s="104"/>
      <c r="O154" s="104"/>
      <c r="P154" s="104"/>
      <c r="Q154" s="104"/>
      <c r="R154" s="104"/>
      <c r="S154" s="104"/>
      <c r="T154" s="104"/>
      <c r="U154" s="104"/>
      <c r="V154" s="104"/>
      <c r="W154" s="104"/>
      <c r="X154" s="104"/>
      <c r="Y154" s="104"/>
      <c r="Z154" s="100"/>
      <c r="AA154" s="100"/>
      <c r="AB154" s="68"/>
      <c r="AC154" s="68"/>
      <c r="AD154" s="68"/>
      <c r="AE154" s="68"/>
      <c r="AF154" s="68"/>
      <c r="AG154" s="68"/>
      <c r="AH154" s="68"/>
      <c r="AI154" s="69"/>
      <c r="AJ154" s="69"/>
      <c r="AK154" s="69"/>
      <c r="AL154" s="69"/>
      <c r="AM154" s="69"/>
      <c r="AN154" s="69"/>
      <c r="AO154" s="69"/>
    </row>
    <row r="155" spans="1:41" ht="44.25" customHeight="1">
      <c r="A155" s="100"/>
      <c r="B155" s="100"/>
      <c r="C155" s="100"/>
      <c r="D155" s="100"/>
      <c r="E155" s="102"/>
      <c r="F155" s="100"/>
      <c r="G155" s="100"/>
      <c r="H155" s="103"/>
      <c r="I155" s="100"/>
      <c r="J155" s="100"/>
      <c r="K155" s="100"/>
      <c r="L155" s="104"/>
      <c r="M155" s="104"/>
      <c r="N155" s="104"/>
      <c r="O155" s="104"/>
      <c r="P155" s="104"/>
      <c r="Q155" s="104"/>
      <c r="R155" s="104"/>
      <c r="S155" s="104"/>
      <c r="T155" s="104"/>
      <c r="U155" s="104"/>
      <c r="V155" s="104"/>
      <c r="W155" s="104"/>
      <c r="X155" s="104"/>
      <c r="Y155" s="104"/>
      <c r="Z155" s="100"/>
      <c r="AA155" s="100"/>
      <c r="AB155" s="68"/>
      <c r="AC155" s="68"/>
      <c r="AD155" s="68"/>
      <c r="AE155" s="68"/>
      <c r="AF155" s="68"/>
      <c r="AG155" s="68"/>
      <c r="AH155" s="68"/>
      <c r="AI155" s="69"/>
      <c r="AJ155" s="69"/>
      <c r="AK155" s="69"/>
      <c r="AL155" s="69"/>
      <c r="AM155" s="69"/>
      <c r="AN155" s="69"/>
      <c r="AO155" s="69"/>
    </row>
    <row r="156" spans="1:41" ht="44.25" customHeight="1">
      <c r="A156" s="100"/>
      <c r="B156" s="100"/>
      <c r="C156" s="100"/>
      <c r="D156" s="100"/>
      <c r="E156" s="102"/>
      <c r="F156" s="100"/>
      <c r="G156" s="100"/>
      <c r="H156" s="103"/>
      <c r="I156" s="100"/>
      <c r="J156" s="100"/>
      <c r="K156" s="100"/>
      <c r="L156" s="104"/>
      <c r="M156" s="104"/>
      <c r="N156" s="104"/>
      <c r="O156" s="104"/>
      <c r="P156" s="104"/>
      <c r="Q156" s="104"/>
      <c r="R156" s="104"/>
      <c r="S156" s="104"/>
      <c r="T156" s="104"/>
      <c r="U156" s="104"/>
      <c r="V156" s="104"/>
      <c r="W156" s="104"/>
      <c r="X156" s="104"/>
      <c r="Y156" s="104"/>
      <c r="Z156" s="100"/>
      <c r="AA156" s="100"/>
      <c r="AB156" s="68"/>
      <c r="AC156" s="68"/>
      <c r="AD156" s="68"/>
      <c r="AE156" s="68"/>
      <c r="AF156" s="68"/>
      <c r="AG156" s="68"/>
      <c r="AH156" s="68"/>
      <c r="AI156" s="69"/>
      <c r="AJ156" s="69"/>
      <c r="AK156" s="69"/>
      <c r="AL156" s="69"/>
      <c r="AM156" s="69"/>
      <c r="AN156" s="69"/>
      <c r="AO156" s="69"/>
    </row>
    <row r="157" spans="1:41" ht="44.25" customHeight="1">
      <c r="A157" s="100"/>
      <c r="B157" s="100"/>
      <c r="C157" s="100"/>
      <c r="D157" s="100"/>
      <c r="E157" s="102"/>
      <c r="F157" s="100"/>
      <c r="G157" s="100"/>
      <c r="H157" s="103"/>
      <c r="I157" s="100"/>
      <c r="J157" s="100"/>
      <c r="K157" s="100"/>
      <c r="L157" s="104"/>
      <c r="M157" s="104"/>
      <c r="N157" s="104"/>
      <c r="O157" s="104"/>
      <c r="P157" s="104"/>
      <c r="Q157" s="104"/>
      <c r="R157" s="104"/>
      <c r="S157" s="104"/>
      <c r="T157" s="104"/>
      <c r="U157" s="104"/>
      <c r="V157" s="104"/>
      <c r="W157" s="104"/>
      <c r="X157" s="104"/>
      <c r="Y157" s="104"/>
      <c r="Z157" s="100"/>
      <c r="AA157" s="100"/>
      <c r="AB157" s="68"/>
      <c r="AC157" s="68"/>
      <c r="AD157" s="68"/>
      <c r="AE157" s="68"/>
      <c r="AF157" s="68"/>
      <c r="AG157" s="68"/>
      <c r="AH157" s="68"/>
      <c r="AI157" s="69"/>
      <c r="AJ157" s="69"/>
      <c r="AK157" s="69"/>
      <c r="AL157" s="69"/>
      <c r="AM157" s="69"/>
      <c r="AN157" s="69"/>
      <c r="AO157" s="69"/>
    </row>
    <row r="158" spans="1:41" ht="44.25" customHeight="1">
      <c r="A158" s="100"/>
      <c r="B158" s="100"/>
      <c r="C158" s="100"/>
      <c r="D158" s="100"/>
      <c r="E158" s="102"/>
      <c r="F158" s="100"/>
      <c r="G158" s="100"/>
      <c r="H158" s="103"/>
      <c r="I158" s="100"/>
      <c r="J158" s="100"/>
      <c r="K158" s="100"/>
      <c r="L158" s="104"/>
      <c r="M158" s="104"/>
      <c r="N158" s="104"/>
      <c r="O158" s="104"/>
      <c r="P158" s="104"/>
      <c r="Q158" s="104"/>
      <c r="R158" s="104"/>
      <c r="S158" s="104"/>
      <c r="T158" s="104"/>
      <c r="U158" s="104"/>
      <c r="V158" s="104"/>
      <c r="W158" s="104"/>
      <c r="X158" s="104"/>
      <c r="Y158" s="104"/>
      <c r="Z158" s="100"/>
      <c r="AA158" s="100"/>
      <c r="AB158" s="68"/>
      <c r="AC158" s="68"/>
      <c r="AD158" s="68"/>
      <c r="AE158" s="68"/>
      <c r="AF158" s="68"/>
      <c r="AG158" s="68"/>
      <c r="AH158" s="68"/>
      <c r="AI158" s="69"/>
      <c r="AJ158" s="69"/>
      <c r="AK158" s="69"/>
      <c r="AL158" s="69"/>
      <c r="AM158" s="69"/>
      <c r="AN158" s="69"/>
      <c r="AO158" s="69"/>
    </row>
    <row r="159" spans="1:41" ht="44.25" customHeight="1">
      <c r="A159" s="100"/>
      <c r="B159" s="100"/>
      <c r="C159" s="100"/>
      <c r="D159" s="100"/>
      <c r="E159" s="101"/>
      <c r="F159" s="102"/>
      <c r="G159" s="102"/>
      <c r="H159" s="103"/>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69"/>
      <c r="AJ159" s="69"/>
      <c r="AK159" s="69"/>
      <c r="AL159" s="69"/>
      <c r="AM159" s="69"/>
      <c r="AN159" s="69"/>
      <c r="AO159" s="69"/>
    </row>
    <row r="160" spans="1:41" ht="44.25" customHeight="1">
      <c r="A160" s="100"/>
      <c r="B160" s="100"/>
      <c r="C160" s="100"/>
      <c r="D160" s="100"/>
      <c r="E160" s="101"/>
      <c r="F160" s="102"/>
      <c r="G160" s="102"/>
      <c r="H160" s="103"/>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69"/>
      <c r="AJ160" s="69"/>
      <c r="AK160" s="69"/>
      <c r="AL160" s="69"/>
      <c r="AM160" s="69"/>
      <c r="AN160" s="69"/>
      <c r="AO160" s="69"/>
    </row>
    <row r="161" spans="1:41" ht="44.25" customHeight="1">
      <c r="A161" s="100"/>
      <c r="B161" s="100"/>
      <c r="C161" s="100"/>
      <c r="D161" s="100"/>
      <c r="E161" s="101"/>
      <c r="F161" s="102"/>
      <c r="G161" s="102"/>
      <c r="H161" s="103"/>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69"/>
      <c r="AJ161" s="69"/>
      <c r="AK161" s="69"/>
      <c r="AL161" s="69"/>
      <c r="AM161" s="69"/>
      <c r="AN161" s="69"/>
      <c r="AO161" s="69"/>
    </row>
    <row r="162" spans="1:41" ht="44.25" customHeight="1">
      <c r="A162" s="100"/>
      <c r="B162" s="100"/>
      <c r="C162" s="100"/>
      <c r="D162" s="100"/>
      <c r="E162" s="101"/>
      <c r="F162" s="102"/>
      <c r="G162" s="102"/>
      <c r="H162" s="103"/>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69"/>
      <c r="AJ162" s="69"/>
      <c r="AK162" s="69"/>
      <c r="AL162" s="69"/>
      <c r="AM162" s="69"/>
      <c r="AN162" s="69"/>
      <c r="AO162" s="69"/>
    </row>
    <row r="163" spans="1:41" ht="44.25" customHeight="1">
      <c r="A163" s="100"/>
      <c r="B163" s="100"/>
      <c r="C163" s="100"/>
      <c r="D163" s="100"/>
      <c r="E163" s="101"/>
      <c r="F163" s="102"/>
      <c r="G163" s="102"/>
      <c r="H163" s="103"/>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69"/>
      <c r="AJ163" s="69"/>
      <c r="AK163" s="69"/>
      <c r="AL163" s="69"/>
      <c r="AM163" s="69"/>
      <c r="AN163" s="69"/>
      <c r="AO163" s="69"/>
    </row>
    <row r="164" spans="1:41" ht="44.25" customHeight="1">
      <c r="A164" s="100"/>
      <c r="B164" s="100"/>
      <c r="C164" s="100"/>
      <c r="D164" s="100"/>
      <c r="E164" s="101"/>
      <c r="F164" s="102"/>
      <c r="G164" s="102"/>
      <c r="H164" s="103"/>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69"/>
      <c r="AJ164" s="69"/>
      <c r="AK164" s="69"/>
      <c r="AL164" s="69"/>
      <c r="AM164" s="69"/>
      <c r="AN164" s="69"/>
      <c r="AO164" s="69"/>
    </row>
    <row r="165" spans="1:41" ht="44.25" customHeight="1">
      <c r="A165" s="100"/>
      <c r="B165" s="100"/>
      <c r="C165" s="100"/>
      <c r="D165" s="100"/>
      <c r="E165" s="101"/>
      <c r="F165" s="102"/>
      <c r="G165" s="102"/>
      <c r="H165" s="103"/>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69"/>
      <c r="AJ165" s="69"/>
      <c r="AK165" s="69"/>
      <c r="AL165" s="69"/>
      <c r="AM165" s="69"/>
      <c r="AN165" s="69"/>
      <c r="AO165" s="69"/>
    </row>
    <row r="166" spans="1:41" ht="44.25" customHeight="1">
      <c r="A166" s="100"/>
      <c r="B166" s="100"/>
      <c r="C166" s="100"/>
      <c r="D166" s="100"/>
      <c r="E166" s="101"/>
      <c r="F166" s="102"/>
      <c r="G166" s="102"/>
      <c r="H166" s="103"/>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69"/>
      <c r="AJ166" s="69"/>
      <c r="AK166" s="69"/>
      <c r="AL166" s="69"/>
      <c r="AM166" s="69"/>
      <c r="AN166" s="69"/>
      <c r="AO166" s="69"/>
    </row>
    <row r="167" spans="1:41" ht="44.25" customHeight="1">
      <c r="A167" s="100"/>
      <c r="B167" s="100"/>
      <c r="C167" s="100"/>
      <c r="D167" s="100"/>
      <c r="E167" s="101"/>
      <c r="F167" s="102"/>
      <c r="G167" s="102"/>
      <c r="H167" s="103"/>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69"/>
      <c r="AJ167" s="69"/>
      <c r="AK167" s="69"/>
      <c r="AL167" s="69"/>
      <c r="AM167" s="69"/>
      <c r="AN167" s="69"/>
      <c r="AO167" s="69"/>
    </row>
    <row r="168" spans="1:41" ht="44.25" customHeight="1">
      <c r="A168" s="100"/>
      <c r="B168" s="100"/>
      <c r="C168" s="100"/>
      <c r="D168" s="100"/>
      <c r="E168" s="101"/>
      <c r="F168" s="102"/>
      <c r="G168" s="102"/>
      <c r="H168" s="103"/>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69"/>
      <c r="AJ168" s="69"/>
      <c r="AK168" s="69"/>
      <c r="AL168" s="69"/>
      <c r="AM168" s="69"/>
      <c r="AN168" s="69"/>
      <c r="AO168" s="69"/>
    </row>
    <row r="169" spans="1:41" ht="44.25" customHeight="1">
      <c r="A169" s="100"/>
      <c r="B169" s="100"/>
      <c r="C169" s="100"/>
      <c r="D169" s="100"/>
      <c r="E169" s="101"/>
      <c r="F169" s="102"/>
      <c r="G169" s="102"/>
      <c r="H169" s="103"/>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69"/>
      <c r="AJ169" s="69"/>
      <c r="AK169" s="69"/>
      <c r="AL169" s="69"/>
      <c r="AM169" s="69"/>
      <c r="AN169" s="69"/>
      <c r="AO169" s="69"/>
    </row>
    <row r="170" spans="1:41" ht="44.25" customHeight="1">
      <c r="A170" s="100"/>
      <c r="B170" s="100"/>
      <c r="C170" s="100"/>
      <c r="D170" s="100"/>
      <c r="E170" s="101"/>
      <c r="F170" s="102"/>
      <c r="G170" s="102"/>
      <c r="H170" s="103"/>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69"/>
      <c r="AJ170" s="69"/>
      <c r="AK170" s="69"/>
      <c r="AL170" s="69"/>
      <c r="AM170" s="69"/>
      <c r="AN170" s="69"/>
      <c r="AO170" s="69"/>
    </row>
    <row r="171" spans="1:41" ht="44.25" customHeight="1">
      <c r="A171" s="100"/>
      <c r="B171" s="100"/>
      <c r="C171" s="100"/>
      <c r="D171" s="100"/>
      <c r="E171" s="101"/>
      <c r="F171" s="102"/>
      <c r="G171" s="102"/>
      <c r="H171" s="103"/>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69"/>
      <c r="AJ171" s="69"/>
      <c r="AK171" s="69"/>
      <c r="AL171" s="69"/>
      <c r="AM171" s="69"/>
      <c r="AN171" s="69"/>
      <c r="AO171" s="69"/>
    </row>
    <row r="172" spans="1:41" ht="44.25" customHeight="1">
      <c r="A172" s="100"/>
      <c r="B172" s="100"/>
      <c r="C172" s="100"/>
      <c r="D172" s="100"/>
      <c r="E172" s="101"/>
      <c r="F172" s="102"/>
      <c r="G172" s="102"/>
      <c r="H172" s="103"/>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69"/>
      <c r="AJ172" s="69"/>
      <c r="AK172" s="69"/>
      <c r="AL172" s="69"/>
      <c r="AM172" s="69"/>
      <c r="AN172" s="69"/>
      <c r="AO172" s="69"/>
    </row>
    <row r="173" spans="1:41" ht="44.25" customHeight="1">
      <c r="A173" s="100"/>
      <c r="B173" s="100"/>
      <c r="C173" s="100"/>
      <c r="D173" s="100"/>
      <c r="E173" s="101"/>
      <c r="F173" s="102"/>
      <c r="G173" s="102"/>
      <c r="H173" s="103"/>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69"/>
      <c r="AJ173" s="69"/>
      <c r="AK173" s="69"/>
      <c r="AL173" s="69"/>
      <c r="AM173" s="69"/>
      <c r="AN173" s="69"/>
      <c r="AO173" s="69"/>
    </row>
    <row r="174" spans="1:41" ht="44.25" customHeight="1">
      <c r="A174" s="100"/>
      <c r="B174" s="100"/>
      <c r="C174" s="100"/>
      <c r="D174" s="100"/>
      <c r="E174" s="101"/>
      <c r="F174" s="102"/>
      <c r="G174" s="102"/>
      <c r="H174" s="103"/>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69"/>
      <c r="AJ174" s="69"/>
      <c r="AK174" s="69"/>
      <c r="AL174" s="69"/>
      <c r="AM174" s="69"/>
      <c r="AN174" s="69"/>
      <c r="AO174" s="69"/>
    </row>
    <row r="175" spans="1:41" ht="44.25" customHeight="1">
      <c r="A175" s="100"/>
      <c r="B175" s="100"/>
      <c r="C175" s="100"/>
      <c r="D175" s="100"/>
      <c r="E175" s="101"/>
      <c r="F175" s="102"/>
      <c r="G175" s="102"/>
      <c r="H175" s="103"/>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69"/>
      <c r="AJ175" s="69"/>
      <c r="AK175" s="69"/>
      <c r="AL175" s="69"/>
      <c r="AM175" s="69"/>
      <c r="AN175" s="69"/>
      <c r="AO175" s="69"/>
    </row>
    <row r="176" spans="1:41" ht="44.25" customHeight="1">
      <c r="A176" s="100"/>
      <c r="B176" s="100"/>
      <c r="C176" s="100"/>
      <c r="D176" s="100"/>
      <c r="E176" s="101"/>
      <c r="F176" s="102"/>
      <c r="G176" s="102"/>
      <c r="H176" s="103"/>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69"/>
      <c r="AJ176" s="69"/>
      <c r="AK176" s="69"/>
      <c r="AL176" s="69"/>
      <c r="AM176" s="69"/>
      <c r="AN176" s="69"/>
      <c r="AO176" s="69"/>
    </row>
    <row r="177" spans="1:41" ht="44.25" customHeight="1">
      <c r="A177" s="100"/>
      <c r="B177" s="100"/>
      <c r="C177" s="100"/>
      <c r="D177" s="100"/>
      <c r="E177" s="101"/>
      <c r="F177" s="102"/>
      <c r="G177" s="102"/>
      <c r="H177" s="103"/>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69"/>
      <c r="AJ177" s="69"/>
      <c r="AK177" s="69"/>
      <c r="AL177" s="69"/>
      <c r="AM177" s="69"/>
      <c r="AN177" s="69"/>
      <c r="AO177" s="69"/>
    </row>
    <row r="178" spans="1:41" ht="44.25" customHeight="1">
      <c r="A178" s="100"/>
      <c r="B178" s="100"/>
      <c r="C178" s="100"/>
      <c r="D178" s="100"/>
      <c r="E178" s="101"/>
      <c r="F178" s="102"/>
      <c r="G178" s="102"/>
      <c r="H178" s="103"/>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69"/>
      <c r="AJ178" s="69"/>
      <c r="AK178" s="69"/>
      <c r="AL178" s="69"/>
      <c r="AM178" s="69"/>
      <c r="AN178" s="69"/>
      <c r="AO178" s="69"/>
    </row>
    <row r="179" spans="1:41" ht="44.25" customHeight="1">
      <c r="A179" s="100"/>
      <c r="B179" s="100"/>
      <c r="C179" s="100"/>
      <c r="D179" s="100"/>
      <c r="E179" s="101"/>
      <c r="F179" s="102"/>
      <c r="G179" s="102"/>
      <c r="H179" s="103"/>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69"/>
      <c r="AJ179" s="69"/>
      <c r="AK179" s="69"/>
      <c r="AL179" s="69"/>
      <c r="AM179" s="69"/>
      <c r="AN179" s="69"/>
      <c r="AO179" s="69"/>
    </row>
    <row r="180" spans="1:41" ht="44.25" customHeight="1">
      <c r="A180" s="100"/>
      <c r="B180" s="100"/>
      <c r="C180" s="100"/>
      <c r="D180" s="100"/>
      <c r="E180" s="101"/>
      <c r="F180" s="102"/>
      <c r="G180" s="102"/>
      <c r="H180" s="103"/>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69"/>
      <c r="AJ180" s="69"/>
      <c r="AK180" s="69"/>
      <c r="AL180" s="69"/>
      <c r="AM180" s="69"/>
      <c r="AN180" s="69"/>
      <c r="AO180" s="69"/>
    </row>
    <row r="181" spans="1:41" ht="44.25" customHeight="1">
      <c r="A181" s="100"/>
      <c r="B181" s="100"/>
      <c r="C181" s="100"/>
      <c r="D181" s="100"/>
      <c r="E181" s="101"/>
      <c r="F181" s="102"/>
      <c r="G181" s="102"/>
      <c r="H181" s="103"/>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69"/>
      <c r="AJ181" s="69"/>
      <c r="AK181" s="69"/>
      <c r="AL181" s="69"/>
      <c r="AM181" s="69"/>
      <c r="AN181" s="69"/>
      <c r="AO181" s="69"/>
    </row>
    <row r="182" spans="1:41" ht="44.25" customHeight="1">
      <c r="A182" s="100"/>
      <c r="B182" s="100"/>
      <c r="C182" s="100"/>
      <c r="D182" s="100"/>
      <c r="E182" s="101"/>
      <c r="F182" s="102"/>
      <c r="G182" s="102"/>
      <c r="H182" s="103"/>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69"/>
      <c r="AJ182" s="69"/>
      <c r="AK182" s="69"/>
      <c r="AL182" s="69"/>
      <c r="AM182" s="69"/>
      <c r="AN182" s="69"/>
      <c r="AO182" s="69"/>
    </row>
    <row r="183" spans="1:41" ht="44.25" customHeight="1">
      <c r="A183" s="100"/>
      <c r="B183" s="100"/>
      <c r="C183" s="100"/>
      <c r="D183" s="100"/>
      <c r="E183" s="101"/>
      <c r="F183" s="102"/>
      <c r="G183" s="102"/>
      <c r="H183" s="103"/>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69"/>
      <c r="AJ183" s="69"/>
      <c r="AK183" s="69"/>
      <c r="AL183" s="69"/>
      <c r="AM183" s="69"/>
      <c r="AN183" s="69"/>
      <c r="AO183" s="69"/>
    </row>
    <row r="184" spans="1:41" ht="44.25" customHeight="1">
      <c r="A184" s="100"/>
      <c r="B184" s="100"/>
      <c r="C184" s="100"/>
      <c r="D184" s="100"/>
      <c r="E184" s="101"/>
      <c r="F184" s="102"/>
      <c r="G184" s="102"/>
      <c r="H184" s="103"/>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69"/>
      <c r="AJ184" s="69"/>
      <c r="AK184" s="69"/>
      <c r="AL184" s="69"/>
      <c r="AM184" s="69"/>
      <c r="AN184" s="69"/>
      <c r="AO184" s="69"/>
    </row>
    <row r="185" spans="1:41" ht="44.25" customHeight="1">
      <c r="A185" s="100"/>
      <c r="B185" s="100"/>
      <c r="C185" s="100"/>
      <c r="D185" s="100"/>
      <c r="E185" s="101"/>
      <c r="F185" s="102"/>
      <c r="G185" s="102"/>
      <c r="H185" s="103"/>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69"/>
      <c r="AJ185" s="69"/>
      <c r="AK185" s="69"/>
      <c r="AL185" s="69"/>
      <c r="AM185" s="69"/>
      <c r="AN185" s="69"/>
      <c r="AO185" s="69"/>
    </row>
    <row r="186" spans="1:41" ht="44.25" customHeight="1">
      <c r="A186" s="100"/>
      <c r="B186" s="100"/>
      <c r="C186" s="100"/>
      <c r="D186" s="100"/>
      <c r="E186" s="101"/>
      <c r="F186" s="102"/>
      <c r="G186" s="102"/>
      <c r="H186" s="103"/>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69"/>
      <c r="AJ186" s="69"/>
      <c r="AK186" s="69"/>
      <c r="AL186" s="69"/>
      <c r="AM186" s="69"/>
      <c r="AN186" s="69"/>
      <c r="AO186" s="69"/>
    </row>
    <row r="187" spans="1:41" ht="44.25" customHeight="1">
      <c r="A187" s="100"/>
      <c r="B187" s="100"/>
      <c r="C187" s="100"/>
      <c r="D187" s="100"/>
      <c r="E187" s="101"/>
      <c r="F187" s="102"/>
      <c r="G187" s="102"/>
      <c r="H187" s="103"/>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69"/>
      <c r="AJ187" s="69"/>
      <c r="AK187" s="69"/>
      <c r="AL187" s="69"/>
      <c r="AM187" s="69"/>
      <c r="AN187" s="69"/>
      <c r="AO187" s="69"/>
    </row>
    <row r="188" spans="1:41" ht="44.25" customHeight="1">
      <c r="A188" s="100"/>
      <c r="B188" s="100"/>
      <c r="C188" s="100"/>
      <c r="D188" s="100"/>
      <c r="E188" s="101"/>
      <c r="F188" s="102"/>
      <c r="G188" s="102"/>
      <c r="H188" s="103"/>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69"/>
      <c r="AJ188" s="69"/>
      <c r="AK188" s="69"/>
      <c r="AL188" s="69"/>
      <c r="AM188" s="69"/>
      <c r="AN188" s="69"/>
      <c r="AO188" s="69"/>
    </row>
    <row r="189" spans="1:41" ht="44.25" customHeight="1">
      <c r="A189" s="100"/>
      <c r="B189" s="100"/>
      <c r="C189" s="100"/>
      <c r="D189" s="100"/>
      <c r="E189" s="101"/>
      <c r="F189" s="102"/>
      <c r="G189" s="102"/>
      <c r="H189" s="103"/>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69"/>
      <c r="AJ189" s="69"/>
      <c r="AK189" s="69"/>
      <c r="AL189" s="69"/>
      <c r="AM189" s="69"/>
      <c r="AN189" s="69"/>
      <c r="AO189" s="69"/>
    </row>
    <row r="190" spans="1:41" ht="44.25" customHeight="1">
      <c r="A190" s="100"/>
      <c r="B190" s="100"/>
      <c r="C190" s="100"/>
      <c r="D190" s="100"/>
      <c r="E190" s="101"/>
      <c r="F190" s="102"/>
      <c r="G190" s="102"/>
      <c r="H190" s="103"/>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69"/>
      <c r="AJ190" s="69"/>
      <c r="AK190" s="69"/>
      <c r="AL190" s="69"/>
      <c r="AM190" s="69"/>
      <c r="AN190" s="69"/>
      <c r="AO190" s="69"/>
    </row>
    <row r="191" spans="1:41" ht="44.25" customHeight="1">
      <c r="A191" s="100"/>
      <c r="B191" s="100"/>
      <c r="C191" s="100"/>
      <c r="D191" s="100"/>
      <c r="E191" s="101"/>
      <c r="F191" s="102"/>
      <c r="G191" s="102"/>
      <c r="H191" s="103"/>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69"/>
      <c r="AJ191" s="69"/>
      <c r="AK191" s="69"/>
      <c r="AL191" s="69"/>
      <c r="AM191" s="69"/>
      <c r="AN191" s="69"/>
      <c r="AO191" s="69"/>
    </row>
    <row r="192" spans="1:41" ht="44.25" customHeight="1">
      <c r="A192" s="100"/>
      <c r="B192" s="100"/>
      <c r="C192" s="100"/>
      <c r="D192" s="100"/>
      <c r="E192" s="101"/>
      <c r="F192" s="102"/>
      <c r="G192" s="102"/>
      <c r="H192" s="103"/>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69"/>
      <c r="AJ192" s="69"/>
      <c r="AK192" s="69"/>
      <c r="AL192" s="69"/>
      <c r="AM192" s="69"/>
      <c r="AN192" s="69"/>
      <c r="AO192" s="69"/>
    </row>
    <row r="193" spans="1:41" ht="44.25" customHeight="1">
      <c r="A193" s="100"/>
      <c r="B193" s="100"/>
      <c r="C193" s="100"/>
      <c r="D193" s="100"/>
      <c r="E193" s="101"/>
      <c r="F193" s="102"/>
      <c r="G193" s="102"/>
      <c r="H193" s="103"/>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69"/>
      <c r="AJ193" s="69"/>
      <c r="AK193" s="69"/>
      <c r="AL193" s="69"/>
      <c r="AM193" s="69"/>
      <c r="AN193" s="69"/>
      <c r="AO193" s="69"/>
    </row>
    <row r="194" spans="1:41" ht="44.25" customHeight="1">
      <c r="A194" s="100"/>
      <c r="B194" s="100"/>
      <c r="C194" s="100"/>
      <c r="D194" s="100"/>
      <c r="E194" s="101"/>
      <c r="F194" s="102"/>
      <c r="G194" s="102"/>
      <c r="H194" s="103"/>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69"/>
      <c r="AJ194" s="69"/>
      <c r="AK194" s="69"/>
      <c r="AL194" s="69"/>
      <c r="AM194" s="69"/>
      <c r="AN194" s="69"/>
      <c r="AO194" s="69"/>
    </row>
    <row r="195" spans="1:41" ht="44.25" customHeight="1">
      <c r="A195" s="100"/>
      <c r="B195" s="100"/>
      <c r="C195" s="100"/>
      <c r="D195" s="100"/>
      <c r="E195" s="101"/>
      <c r="F195" s="102"/>
      <c r="G195" s="102"/>
      <c r="H195" s="103"/>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69"/>
      <c r="AJ195" s="69"/>
      <c r="AK195" s="69"/>
      <c r="AL195" s="69"/>
      <c r="AM195" s="69"/>
      <c r="AN195" s="69"/>
      <c r="AO195" s="69"/>
    </row>
    <row r="196" spans="1:41" ht="44.25" customHeight="1">
      <c r="A196" s="100"/>
      <c r="B196" s="100"/>
      <c r="C196" s="100"/>
      <c r="D196" s="100"/>
      <c r="E196" s="101"/>
      <c r="F196" s="102"/>
      <c r="G196" s="102"/>
      <c r="H196" s="103"/>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69"/>
      <c r="AJ196" s="69"/>
      <c r="AK196" s="69"/>
      <c r="AL196" s="69"/>
      <c r="AM196" s="69"/>
      <c r="AN196" s="69"/>
      <c r="AO196" s="69"/>
    </row>
    <row r="197" spans="1:41" ht="44.25" customHeight="1">
      <c r="A197" s="100"/>
      <c r="B197" s="100"/>
      <c r="C197" s="100"/>
      <c r="D197" s="100"/>
      <c r="E197" s="101"/>
      <c r="F197" s="102"/>
      <c r="G197" s="102"/>
      <c r="H197" s="103"/>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69"/>
      <c r="AJ197" s="69"/>
      <c r="AK197" s="69"/>
      <c r="AL197" s="69"/>
      <c r="AM197" s="69"/>
      <c r="AN197" s="69"/>
      <c r="AO197" s="69"/>
    </row>
    <row r="198" spans="1:41" ht="44.25" customHeight="1">
      <c r="A198" s="100"/>
      <c r="B198" s="100"/>
      <c r="C198" s="100"/>
      <c r="D198" s="100"/>
      <c r="E198" s="101"/>
      <c r="F198" s="102"/>
      <c r="G198" s="102"/>
      <c r="H198" s="103"/>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69"/>
      <c r="AJ198" s="69"/>
      <c r="AK198" s="69"/>
      <c r="AL198" s="69"/>
      <c r="AM198" s="69"/>
      <c r="AN198" s="69"/>
      <c r="AO198" s="69"/>
    </row>
    <row r="199" spans="1:41" ht="44.25" customHeight="1">
      <c r="A199" s="100"/>
      <c r="B199" s="100"/>
      <c r="C199" s="100"/>
      <c r="D199" s="100"/>
      <c r="E199" s="101"/>
      <c r="F199" s="102"/>
      <c r="G199" s="102"/>
      <c r="H199" s="103"/>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69"/>
      <c r="AJ199" s="69"/>
      <c r="AK199" s="69"/>
      <c r="AL199" s="69"/>
      <c r="AM199" s="69"/>
      <c r="AN199" s="69"/>
      <c r="AO199" s="69"/>
    </row>
    <row r="200" spans="1:41" ht="44.25" customHeight="1">
      <c r="A200" s="100"/>
      <c r="B200" s="100"/>
      <c r="C200" s="100"/>
      <c r="D200" s="100"/>
      <c r="E200" s="101"/>
      <c r="F200" s="102"/>
      <c r="G200" s="102"/>
      <c r="H200" s="103"/>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69"/>
      <c r="AJ200" s="69"/>
      <c r="AK200" s="69"/>
      <c r="AL200" s="69"/>
      <c r="AM200" s="69"/>
      <c r="AN200" s="69"/>
      <c r="AO200" s="69"/>
    </row>
    <row r="201" spans="1:41" ht="44.25" customHeight="1">
      <c r="A201" s="100"/>
      <c r="B201" s="100"/>
      <c r="C201" s="100"/>
      <c r="D201" s="100"/>
      <c r="E201" s="101"/>
      <c r="F201" s="102"/>
      <c r="G201" s="102"/>
      <c r="H201" s="103"/>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69"/>
      <c r="AJ201" s="69"/>
      <c r="AK201" s="69"/>
      <c r="AL201" s="69"/>
      <c r="AM201" s="69"/>
      <c r="AN201" s="69"/>
      <c r="AO201" s="69"/>
    </row>
    <row r="202" spans="1:41" ht="44.25" customHeight="1">
      <c r="A202" s="100"/>
      <c r="B202" s="100"/>
      <c r="C202" s="100"/>
      <c r="D202" s="100"/>
      <c r="E202" s="101"/>
      <c r="F202" s="102"/>
      <c r="G202" s="102"/>
      <c r="H202" s="103"/>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69"/>
      <c r="AJ202" s="69"/>
      <c r="AK202" s="69"/>
      <c r="AL202" s="69"/>
      <c r="AM202" s="69"/>
      <c r="AN202" s="69"/>
      <c r="AO202" s="69"/>
    </row>
    <row r="203" spans="1:41" ht="44.25" customHeight="1">
      <c r="A203" s="100"/>
      <c r="B203" s="100"/>
      <c r="C203" s="100"/>
      <c r="D203" s="100"/>
      <c r="E203" s="101"/>
      <c r="F203" s="102"/>
      <c r="G203" s="102"/>
      <c r="H203" s="103"/>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69"/>
      <c r="AJ203" s="69"/>
      <c r="AK203" s="69"/>
      <c r="AL203" s="69"/>
      <c r="AM203" s="69"/>
      <c r="AN203" s="69"/>
      <c r="AO203" s="69"/>
    </row>
    <row r="204" spans="1:41" ht="44.25" customHeight="1">
      <c r="A204" s="100"/>
      <c r="B204" s="100"/>
      <c r="C204" s="100"/>
      <c r="D204" s="100"/>
      <c r="E204" s="101"/>
      <c r="F204" s="102"/>
      <c r="G204" s="102"/>
      <c r="H204" s="103"/>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69"/>
      <c r="AJ204" s="69"/>
      <c r="AK204" s="69"/>
      <c r="AL204" s="69"/>
      <c r="AM204" s="69"/>
      <c r="AN204" s="69"/>
      <c r="AO204" s="69"/>
    </row>
    <row r="205" spans="1:41" ht="44.25" customHeight="1">
      <c r="A205" s="100"/>
      <c r="B205" s="100"/>
      <c r="C205" s="100"/>
      <c r="D205" s="100"/>
      <c r="E205" s="101"/>
      <c r="F205" s="102"/>
      <c r="G205" s="102"/>
      <c r="H205" s="103"/>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69"/>
      <c r="AJ205" s="69"/>
      <c r="AK205" s="69"/>
      <c r="AL205" s="69"/>
      <c r="AM205" s="69"/>
      <c r="AN205" s="69"/>
      <c r="AO205" s="69"/>
    </row>
    <row r="206" spans="1:41" ht="44.25" customHeight="1">
      <c r="A206" s="100"/>
      <c r="B206" s="100"/>
      <c r="C206" s="100"/>
      <c r="D206" s="100"/>
      <c r="E206" s="101"/>
      <c r="F206" s="102"/>
      <c r="G206" s="102"/>
      <c r="H206" s="103"/>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69"/>
      <c r="AJ206" s="69"/>
      <c r="AK206" s="69"/>
      <c r="AL206" s="69"/>
      <c r="AM206" s="69"/>
      <c r="AN206" s="69"/>
      <c r="AO206" s="69"/>
    </row>
    <row r="207" spans="1:41" ht="44.25" customHeight="1">
      <c r="A207" s="100"/>
      <c r="B207" s="100"/>
      <c r="C207" s="100"/>
      <c r="D207" s="100"/>
      <c r="E207" s="101"/>
      <c r="F207" s="102"/>
      <c r="G207" s="102"/>
      <c r="H207" s="103"/>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69"/>
      <c r="AJ207" s="69"/>
      <c r="AK207" s="69"/>
      <c r="AL207" s="69"/>
      <c r="AM207" s="69"/>
      <c r="AN207" s="69"/>
      <c r="AO207" s="69"/>
    </row>
    <row r="208" spans="1:41" ht="44.25" customHeight="1">
      <c r="A208" s="100"/>
      <c r="B208" s="100"/>
      <c r="C208" s="100"/>
      <c r="D208" s="100"/>
      <c r="E208" s="101"/>
      <c r="F208" s="102"/>
      <c r="G208" s="102"/>
      <c r="H208" s="103"/>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69"/>
      <c r="AJ208" s="69"/>
      <c r="AK208" s="69"/>
      <c r="AL208" s="69"/>
      <c r="AM208" s="69"/>
      <c r="AN208" s="69"/>
      <c r="AO208" s="69"/>
    </row>
    <row r="209" spans="1:41" ht="44.25" customHeight="1">
      <c r="A209" s="100"/>
      <c r="B209" s="100"/>
      <c r="C209" s="100"/>
      <c r="D209" s="100"/>
      <c r="E209" s="101"/>
      <c r="F209" s="102"/>
      <c r="G209" s="102"/>
      <c r="H209" s="103"/>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69"/>
      <c r="AJ209" s="69"/>
      <c r="AK209" s="69"/>
      <c r="AL209" s="69"/>
      <c r="AM209" s="69"/>
      <c r="AN209" s="69"/>
      <c r="AO209" s="69"/>
    </row>
    <row r="210" spans="1:41" ht="44.25" customHeight="1">
      <c r="A210" s="100"/>
      <c r="B210" s="100"/>
      <c r="C210" s="100"/>
      <c r="D210" s="100"/>
      <c r="E210" s="101"/>
      <c r="F210" s="102"/>
      <c r="G210" s="102"/>
      <c r="H210" s="103"/>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69"/>
      <c r="AJ210" s="69"/>
      <c r="AK210" s="69"/>
      <c r="AL210" s="69"/>
      <c r="AM210" s="69"/>
      <c r="AN210" s="69"/>
      <c r="AO210" s="69"/>
    </row>
    <row r="211" spans="1:41" ht="44.25" customHeight="1">
      <c r="A211" s="100"/>
      <c r="B211" s="100"/>
      <c r="C211" s="100"/>
      <c r="D211" s="100"/>
      <c r="E211" s="101"/>
      <c r="F211" s="102"/>
      <c r="G211" s="102"/>
      <c r="H211" s="103"/>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69"/>
      <c r="AJ211" s="69"/>
      <c r="AK211" s="69"/>
      <c r="AL211" s="69"/>
      <c r="AM211" s="69"/>
      <c r="AN211" s="69"/>
      <c r="AO211" s="69"/>
    </row>
    <row r="212" spans="1:41" ht="44.25" customHeight="1">
      <c r="A212" s="100"/>
      <c r="B212" s="100"/>
      <c r="C212" s="100"/>
      <c r="D212" s="100"/>
      <c r="E212" s="101"/>
      <c r="F212" s="102"/>
      <c r="G212" s="102"/>
      <c r="H212" s="103"/>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69"/>
      <c r="AJ212" s="69"/>
      <c r="AK212" s="69"/>
      <c r="AL212" s="69"/>
      <c r="AM212" s="69"/>
      <c r="AN212" s="69"/>
      <c r="AO212" s="69"/>
    </row>
    <row r="213" spans="1:41" ht="44.25" customHeight="1">
      <c r="A213" s="100"/>
      <c r="B213" s="100"/>
      <c r="C213" s="100"/>
      <c r="D213" s="100"/>
      <c r="E213" s="101"/>
      <c r="F213" s="102"/>
      <c r="G213" s="102"/>
      <c r="H213" s="103"/>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69"/>
      <c r="AJ213" s="69"/>
      <c r="AK213" s="69"/>
      <c r="AL213" s="69"/>
      <c r="AM213" s="69"/>
      <c r="AN213" s="69"/>
      <c r="AO213" s="69"/>
    </row>
    <row r="214" spans="1:41" ht="44.25" customHeight="1">
      <c r="A214" s="100"/>
      <c r="B214" s="100"/>
      <c r="C214" s="100"/>
      <c r="D214" s="100"/>
      <c r="E214" s="101"/>
      <c r="F214" s="102"/>
      <c r="G214" s="102"/>
      <c r="H214" s="103"/>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69"/>
      <c r="AJ214" s="69"/>
      <c r="AK214" s="69"/>
      <c r="AL214" s="69"/>
      <c r="AM214" s="69"/>
      <c r="AN214" s="69"/>
      <c r="AO214" s="69"/>
    </row>
    <row r="215" spans="1:41" ht="44.25" customHeight="1">
      <c r="A215" s="100"/>
      <c r="B215" s="100"/>
      <c r="C215" s="100"/>
      <c r="D215" s="100"/>
      <c r="E215" s="101"/>
      <c r="F215" s="102"/>
      <c r="G215" s="102"/>
      <c r="H215" s="103"/>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69"/>
      <c r="AJ215" s="69"/>
      <c r="AK215" s="69"/>
      <c r="AL215" s="69"/>
      <c r="AM215" s="69"/>
      <c r="AN215" s="69"/>
      <c r="AO215" s="69"/>
    </row>
    <row r="216" spans="1:41" ht="44.25" customHeight="1">
      <c r="A216" s="100"/>
      <c r="B216" s="100"/>
      <c r="C216" s="100"/>
      <c r="D216" s="100"/>
      <c r="E216" s="101"/>
      <c r="F216" s="102"/>
      <c r="G216" s="102"/>
      <c r="H216" s="103"/>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69"/>
      <c r="AJ216" s="69"/>
      <c r="AK216" s="69"/>
      <c r="AL216" s="69"/>
      <c r="AM216" s="69"/>
      <c r="AN216" s="69"/>
      <c r="AO216" s="69"/>
    </row>
    <row r="217" spans="1:41" ht="44.25" customHeight="1">
      <c r="A217" s="100"/>
      <c r="B217" s="100"/>
      <c r="C217" s="100"/>
      <c r="D217" s="100"/>
      <c r="E217" s="101"/>
      <c r="F217" s="102"/>
      <c r="G217" s="102"/>
      <c r="H217" s="103"/>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69"/>
      <c r="AJ217" s="69"/>
      <c r="AK217" s="69"/>
      <c r="AL217" s="69"/>
      <c r="AM217" s="69"/>
      <c r="AN217" s="69"/>
      <c r="AO217" s="69"/>
    </row>
    <row r="218" spans="1:41" ht="44.25" customHeight="1">
      <c r="A218" s="100"/>
      <c r="B218" s="100"/>
      <c r="C218" s="100"/>
      <c r="D218" s="100"/>
      <c r="E218" s="101"/>
      <c r="F218" s="102"/>
      <c r="G218" s="102"/>
      <c r="H218" s="103"/>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69"/>
      <c r="AJ218" s="69"/>
      <c r="AK218" s="69"/>
      <c r="AL218" s="69"/>
      <c r="AM218" s="69"/>
      <c r="AN218" s="69"/>
      <c r="AO218" s="69"/>
    </row>
    <row r="219" spans="1:41" ht="44.25" customHeight="1">
      <c r="A219" s="100"/>
      <c r="B219" s="100"/>
      <c r="C219" s="100"/>
      <c r="D219" s="100"/>
      <c r="E219" s="101"/>
      <c r="F219" s="102"/>
      <c r="G219" s="102"/>
      <c r="H219" s="103"/>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69"/>
      <c r="AJ219" s="69"/>
      <c r="AK219" s="69"/>
      <c r="AL219" s="69"/>
      <c r="AM219" s="69"/>
      <c r="AN219" s="69"/>
      <c r="AO219" s="69"/>
    </row>
    <row r="220" spans="1:41" ht="44.25" customHeight="1">
      <c r="A220" s="100"/>
      <c r="B220" s="100"/>
      <c r="C220" s="100"/>
      <c r="D220" s="100"/>
      <c r="E220" s="101"/>
      <c r="F220" s="102"/>
      <c r="G220" s="102"/>
      <c r="H220" s="103"/>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69"/>
      <c r="AJ220" s="69"/>
      <c r="AK220" s="69"/>
      <c r="AL220" s="69"/>
      <c r="AM220" s="69"/>
      <c r="AN220" s="69"/>
      <c r="AO220" s="69"/>
    </row>
    <row r="221" spans="1:41" ht="44.25" customHeight="1">
      <c r="A221" s="100"/>
      <c r="B221" s="100"/>
      <c r="C221" s="100"/>
      <c r="D221" s="100"/>
      <c r="E221" s="101"/>
      <c r="F221" s="102"/>
      <c r="G221" s="102"/>
      <c r="H221" s="103"/>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69"/>
      <c r="AJ221" s="69"/>
      <c r="AK221" s="69"/>
      <c r="AL221" s="69"/>
      <c r="AM221" s="69"/>
      <c r="AN221" s="69"/>
      <c r="AO221" s="69"/>
    </row>
    <row r="222" spans="1:41" ht="44.25" customHeight="1">
      <c r="A222" s="100"/>
      <c r="B222" s="100"/>
      <c r="C222" s="100"/>
      <c r="D222" s="100"/>
      <c r="E222" s="101"/>
      <c r="F222" s="102"/>
      <c r="G222" s="102"/>
      <c r="H222" s="103"/>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69"/>
      <c r="AJ222" s="69"/>
      <c r="AK222" s="69"/>
      <c r="AL222" s="69"/>
      <c r="AM222" s="69"/>
      <c r="AN222" s="69"/>
      <c r="AO222" s="69"/>
    </row>
    <row r="223" spans="1:41" ht="44.25" customHeight="1">
      <c r="A223" s="100"/>
      <c r="B223" s="100"/>
      <c r="C223" s="100"/>
      <c r="D223" s="100"/>
      <c r="E223" s="101"/>
      <c r="F223" s="102"/>
      <c r="G223" s="102"/>
      <c r="H223" s="103"/>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69"/>
      <c r="AJ223" s="69"/>
      <c r="AK223" s="69"/>
      <c r="AL223" s="69"/>
      <c r="AM223" s="69"/>
      <c r="AN223" s="69"/>
      <c r="AO223" s="69"/>
    </row>
    <row r="224" spans="1:41" ht="44.25" customHeight="1">
      <c r="A224" s="100"/>
      <c r="B224" s="100"/>
      <c r="C224" s="100"/>
      <c r="D224" s="100"/>
      <c r="E224" s="101"/>
      <c r="F224" s="102"/>
      <c r="G224" s="102"/>
      <c r="H224" s="103"/>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69"/>
      <c r="AJ224" s="69"/>
      <c r="AK224" s="69"/>
      <c r="AL224" s="69"/>
      <c r="AM224" s="69"/>
      <c r="AN224" s="69"/>
      <c r="AO224" s="69"/>
    </row>
    <row r="225" spans="1:41" ht="44.25" customHeight="1">
      <c r="A225" s="100"/>
      <c r="B225" s="100"/>
      <c r="C225" s="100"/>
      <c r="D225" s="100"/>
      <c r="E225" s="101"/>
      <c r="F225" s="102"/>
      <c r="G225" s="102"/>
      <c r="H225" s="103"/>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69"/>
      <c r="AJ225" s="69"/>
      <c r="AK225" s="69"/>
      <c r="AL225" s="69"/>
      <c r="AM225" s="69"/>
      <c r="AN225" s="69"/>
      <c r="AO225" s="69"/>
    </row>
    <row r="226" spans="1:41" ht="44.25" customHeight="1">
      <c r="A226" s="100"/>
      <c r="B226" s="100"/>
      <c r="C226" s="100"/>
      <c r="D226" s="100"/>
      <c r="E226" s="101"/>
      <c r="F226" s="102"/>
      <c r="G226" s="102"/>
      <c r="H226" s="103"/>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69"/>
      <c r="AJ226" s="69"/>
      <c r="AK226" s="69"/>
      <c r="AL226" s="69"/>
      <c r="AM226" s="69"/>
      <c r="AN226" s="69"/>
      <c r="AO226" s="69"/>
    </row>
    <row r="227" spans="1:41" ht="44.25" customHeight="1">
      <c r="A227" s="100"/>
      <c r="B227" s="100"/>
      <c r="C227" s="100"/>
      <c r="D227" s="100"/>
      <c r="E227" s="101"/>
      <c r="F227" s="102"/>
      <c r="G227" s="102"/>
      <c r="H227" s="103"/>
      <c r="I227" s="100"/>
      <c r="J227" s="100"/>
      <c r="K227" s="100"/>
      <c r="L227" s="10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69"/>
      <c r="AJ227" s="69"/>
      <c r="AK227" s="69"/>
      <c r="AL227" s="69"/>
      <c r="AM227" s="69"/>
      <c r="AN227" s="69"/>
      <c r="AO227" s="69"/>
    </row>
    <row r="228" spans="1:41" ht="44.25" customHeight="1">
      <c r="A228" s="100"/>
      <c r="B228" s="100"/>
      <c r="C228" s="100"/>
      <c r="D228" s="100"/>
      <c r="E228" s="101"/>
      <c r="F228" s="102"/>
      <c r="G228" s="102"/>
      <c r="H228" s="103"/>
      <c r="I228" s="100"/>
      <c r="J228" s="100"/>
      <c r="K228" s="100"/>
      <c r="L228" s="10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69"/>
      <c r="AJ228" s="69"/>
      <c r="AK228" s="69"/>
      <c r="AL228" s="69"/>
      <c r="AM228" s="69"/>
      <c r="AN228" s="69"/>
      <c r="AO228" s="69"/>
    </row>
    <row r="229" spans="1:41" ht="44.25" customHeight="1">
      <c r="A229" s="100"/>
      <c r="B229" s="100"/>
      <c r="C229" s="100"/>
      <c r="D229" s="100"/>
      <c r="E229" s="101"/>
      <c r="F229" s="102"/>
      <c r="G229" s="102"/>
      <c r="H229" s="103"/>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69"/>
      <c r="AJ229" s="69"/>
      <c r="AK229" s="69"/>
      <c r="AL229" s="69"/>
      <c r="AM229" s="69"/>
      <c r="AN229" s="69"/>
      <c r="AO229" s="69"/>
    </row>
    <row r="230" spans="1:41" ht="44.25" customHeight="1">
      <c r="A230" s="100"/>
      <c r="B230" s="100"/>
      <c r="C230" s="100"/>
      <c r="D230" s="100"/>
      <c r="E230" s="101"/>
      <c r="F230" s="102"/>
      <c r="G230" s="102"/>
      <c r="H230" s="103"/>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69"/>
      <c r="AJ230" s="69"/>
      <c r="AK230" s="69"/>
      <c r="AL230" s="69"/>
      <c r="AM230" s="69"/>
      <c r="AN230" s="69"/>
      <c r="AO230" s="69"/>
    </row>
    <row r="231" spans="1:41" ht="44.25" customHeight="1">
      <c r="A231" s="69"/>
      <c r="B231" s="69"/>
      <c r="C231" s="69"/>
      <c r="D231" s="69"/>
      <c r="E231" s="69"/>
      <c r="F231" s="69"/>
      <c r="G231" s="69"/>
      <c r="H231" s="105"/>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spans="1:41" ht="44.25" customHeight="1">
      <c r="A232" s="69"/>
      <c r="B232" s="69"/>
      <c r="C232" s="69"/>
      <c r="D232" s="69"/>
      <c r="E232" s="69"/>
      <c r="F232" s="69"/>
      <c r="G232" s="69"/>
      <c r="H232" s="105"/>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spans="1:41" ht="44.25" customHeight="1">
      <c r="A233" s="69"/>
      <c r="B233" s="69"/>
      <c r="C233" s="69"/>
      <c r="D233" s="69"/>
      <c r="E233" s="69"/>
      <c r="F233" s="69"/>
      <c r="G233" s="69"/>
      <c r="H233" s="105"/>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spans="1:41" ht="44.25" customHeight="1">
      <c r="A234" s="69"/>
      <c r="B234" s="69"/>
      <c r="C234" s="69"/>
      <c r="D234" s="69"/>
      <c r="E234" s="69"/>
      <c r="F234" s="69"/>
      <c r="G234" s="69"/>
      <c r="H234" s="105"/>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spans="1:41" ht="44.25" customHeight="1">
      <c r="A235" s="69"/>
      <c r="B235" s="69"/>
      <c r="C235" s="69"/>
      <c r="D235" s="69"/>
      <c r="E235" s="69"/>
      <c r="F235" s="69"/>
      <c r="G235" s="69"/>
      <c r="H235" s="105"/>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spans="1:41" ht="44.25" customHeight="1">
      <c r="A236" s="69"/>
      <c r="B236" s="69"/>
      <c r="C236" s="69"/>
      <c r="D236" s="69"/>
      <c r="E236" s="69"/>
      <c r="F236" s="69"/>
      <c r="G236" s="69"/>
      <c r="H236" s="105"/>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spans="1:41" ht="44.25" customHeight="1">
      <c r="A237" s="69"/>
      <c r="B237" s="69"/>
      <c r="C237" s="69"/>
      <c r="D237" s="69"/>
      <c r="E237" s="69"/>
      <c r="F237" s="69"/>
      <c r="G237" s="69"/>
      <c r="H237" s="105"/>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spans="1:41" ht="44.25" customHeight="1">
      <c r="A238" s="69"/>
      <c r="B238" s="69"/>
      <c r="C238" s="69"/>
      <c r="D238" s="69"/>
      <c r="E238" s="69"/>
      <c r="F238" s="69"/>
      <c r="G238" s="69"/>
      <c r="H238" s="105"/>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spans="1:41" ht="44.25" customHeight="1">
      <c r="A239" s="69"/>
      <c r="B239" s="69"/>
      <c r="C239" s="69"/>
      <c r="D239" s="69"/>
      <c r="E239" s="69"/>
      <c r="F239" s="69"/>
      <c r="G239" s="69"/>
      <c r="H239" s="105"/>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spans="1:41" ht="44.25" customHeight="1">
      <c r="A240" s="69"/>
      <c r="B240" s="69"/>
      <c r="C240" s="69"/>
      <c r="D240" s="69"/>
      <c r="E240" s="69"/>
      <c r="F240" s="69"/>
      <c r="G240" s="69"/>
      <c r="H240" s="105"/>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spans="1:41" ht="44.25" customHeight="1">
      <c r="A241" s="69"/>
      <c r="B241" s="69"/>
      <c r="C241" s="69"/>
      <c r="D241" s="69"/>
      <c r="E241" s="69"/>
      <c r="F241" s="69"/>
      <c r="G241" s="69"/>
      <c r="H241" s="105"/>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spans="1:41" ht="44.25" customHeight="1">
      <c r="A242" s="69"/>
      <c r="B242" s="69"/>
      <c r="C242" s="69"/>
      <c r="D242" s="69"/>
      <c r="E242" s="69"/>
      <c r="F242" s="69"/>
      <c r="G242" s="69"/>
      <c r="H242" s="105"/>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spans="1:41" ht="44.25" customHeight="1">
      <c r="A243" s="69"/>
      <c r="B243" s="69"/>
      <c r="C243" s="69"/>
      <c r="D243" s="69"/>
      <c r="E243" s="69"/>
      <c r="F243" s="69"/>
      <c r="G243" s="69"/>
      <c r="H243" s="105"/>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spans="1:41" ht="44.25" customHeight="1">
      <c r="A244" s="69"/>
      <c r="B244" s="69"/>
      <c r="C244" s="69"/>
      <c r="D244" s="69"/>
      <c r="E244" s="69"/>
      <c r="F244" s="69"/>
      <c r="G244" s="69"/>
      <c r="H244" s="105"/>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spans="1:41" ht="44.25" customHeight="1">
      <c r="A245" s="69"/>
      <c r="B245" s="69"/>
      <c r="C245" s="69"/>
      <c r="D245" s="69"/>
      <c r="E245" s="69"/>
      <c r="F245" s="69"/>
      <c r="G245" s="69"/>
      <c r="H245" s="105"/>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spans="1:41" ht="44.25" customHeight="1">
      <c r="A246" s="69"/>
      <c r="B246" s="69"/>
      <c r="C246" s="69"/>
      <c r="D246" s="69"/>
      <c r="E246" s="69"/>
      <c r="F246" s="69"/>
      <c r="G246" s="69"/>
      <c r="H246" s="105"/>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spans="1:41" ht="44.25" customHeight="1">
      <c r="A247" s="69"/>
      <c r="B247" s="69"/>
      <c r="C247" s="69"/>
      <c r="D247" s="69"/>
      <c r="E247" s="69"/>
      <c r="F247" s="69"/>
      <c r="G247" s="69"/>
      <c r="H247" s="105"/>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spans="1:41" ht="44.25" customHeight="1">
      <c r="A248" s="69"/>
      <c r="B248" s="69"/>
      <c r="C248" s="69"/>
      <c r="D248" s="69"/>
      <c r="E248" s="69"/>
      <c r="F248" s="69"/>
      <c r="G248" s="69"/>
      <c r="H248" s="105"/>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spans="1:41" ht="44.25" customHeight="1">
      <c r="A249" s="69"/>
      <c r="B249" s="69"/>
      <c r="C249" s="69"/>
      <c r="D249" s="69"/>
      <c r="E249" s="69"/>
      <c r="F249" s="69"/>
      <c r="G249" s="69"/>
      <c r="H249" s="105"/>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spans="1:41" ht="44.25" customHeight="1">
      <c r="A250" s="69"/>
      <c r="B250" s="69"/>
      <c r="C250" s="69"/>
      <c r="D250" s="69"/>
      <c r="E250" s="69"/>
      <c r="F250" s="69"/>
      <c r="G250" s="69"/>
      <c r="H250" s="105"/>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spans="1:41" ht="44.25" customHeight="1">
      <c r="A251" s="69"/>
      <c r="B251" s="69"/>
      <c r="C251" s="69"/>
      <c r="D251" s="69"/>
      <c r="E251" s="69"/>
      <c r="F251" s="69"/>
      <c r="G251" s="69"/>
      <c r="H251" s="105"/>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spans="1:41" ht="44.25" customHeight="1">
      <c r="A252" s="69"/>
      <c r="B252" s="69"/>
      <c r="C252" s="69"/>
      <c r="D252" s="69"/>
      <c r="E252" s="69"/>
      <c r="F252" s="69"/>
      <c r="G252" s="69"/>
      <c r="H252" s="105"/>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spans="1:41" ht="44.25" customHeight="1">
      <c r="A253" s="69"/>
      <c r="B253" s="69"/>
      <c r="C253" s="69"/>
      <c r="D253" s="69"/>
      <c r="E253" s="69"/>
      <c r="F253" s="69"/>
      <c r="G253" s="69"/>
      <c r="H253" s="105"/>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spans="1:41" ht="44.25" customHeight="1">
      <c r="A254" s="69"/>
      <c r="B254" s="69"/>
      <c r="C254" s="69"/>
      <c r="D254" s="69"/>
      <c r="E254" s="69"/>
      <c r="F254" s="69"/>
      <c r="G254" s="69"/>
      <c r="H254" s="105"/>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spans="1:41" ht="44.25" customHeight="1">
      <c r="A255" s="69"/>
      <c r="B255" s="69"/>
      <c r="C255" s="69"/>
      <c r="D255" s="69"/>
      <c r="E255" s="69"/>
      <c r="F255" s="69"/>
      <c r="G255" s="69"/>
      <c r="H255" s="105"/>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spans="1:41" ht="44.25" customHeight="1">
      <c r="A256" s="69"/>
      <c r="B256" s="69"/>
      <c r="C256" s="69"/>
      <c r="D256" s="69"/>
      <c r="E256" s="69"/>
      <c r="F256" s="69"/>
      <c r="G256" s="69"/>
      <c r="H256" s="105"/>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spans="1:41" ht="44.25" customHeight="1">
      <c r="A257" s="69"/>
      <c r="B257" s="69"/>
      <c r="C257" s="69"/>
      <c r="D257" s="69"/>
      <c r="E257" s="69"/>
      <c r="F257" s="69"/>
      <c r="G257" s="69"/>
      <c r="H257" s="105"/>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spans="1:41" ht="44.25" customHeight="1">
      <c r="A258" s="69"/>
      <c r="B258" s="69"/>
      <c r="C258" s="69"/>
      <c r="D258" s="69"/>
      <c r="E258" s="69"/>
      <c r="F258" s="69"/>
      <c r="G258" s="69"/>
      <c r="H258" s="105"/>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spans="1:41" ht="44.25" customHeight="1">
      <c r="A259" s="69"/>
      <c r="B259" s="69"/>
      <c r="C259" s="69"/>
      <c r="D259" s="69"/>
      <c r="E259" s="69"/>
      <c r="F259" s="69"/>
      <c r="G259" s="69"/>
      <c r="H259" s="105"/>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spans="1:41" ht="44.25" customHeight="1">
      <c r="A260" s="69"/>
      <c r="B260" s="69"/>
      <c r="C260" s="69"/>
      <c r="D260" s="69"/>
      <c r="E260" s="69"/>
      <c r="F260" s="69"/>
      <c r="G260" s="69"/>
      <c r="H260" s="105"/>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spans="1:41" ht="44.25" customHeight="1">
      <c r="A261" s="69"/>
      <c r="B261" s="69"/>
      <c r="C261" s="69"/>
      <c r="D261" s="69"/>
      <c r="E261" s="69"/>
      <c r="F261" s="69"/>
      <c r="G261" s="69"/>
      <c r="H261" s="105"/>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spans="1:41" ht="44.25" customHeight="1">
      <c r="A262" s="69"/>
      <c r="B262" s="69"/>
      <c r="C262" s="69"/>
      <c r="D262" s="69"/>
      <c r="E262" s="69"/>
      <c r="F262" s="69"/>
      <c r="G262" s="69"/>
      <c r="H262" s="105"/>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spans="1:41" ht="44.25" customHeight="1">
      <c r="A263" s="69"/>
      <c r="B263" s="69"/>
      <c r="C263" s="69"/>
      <c r="D263" s="69"/>
      <c r="E263" s="69"/>
      <c r="F263" s="69"/>
      <c r="G263" s="69"/>
      <c r="H263" s="105"/>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spans="1:41" ht="44.25" customHeight="1">
      <c r="A264" s="69"/>
      <c r="B264" s="69"/>
      <c r="C264" s="69"/>
      <c r="D264" s="69"/>
      <c r="E264" s="69"/>
      <c r="F264" s="69"/>
      <c r="G264" s="69"/>
      <c r="H264" s="105"/>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spans="1:41" ht="44.25" customHeight="1">
      <c r="A265" s="69"/>
      <c r="B265" s="69"/>
      <c r="C265" s="69"/>
      <c r="D265" s="69"/>
      <c r="E265" s="69"/>
      <c r="F265" s="69"/>
      <c r="G265" s="69"/>
      <c r="H265" s="105"/>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spans="1:41" ht="44.25" customHeight="1">
      <c r="A266" s="69"/>
      <c r="B266" s="69"/>
      <c r="C266" s="69"/>
      <c r="D266" s="69"/>
      <c r="E266" s="69"/>
      <c r="F266" s="69"/>
      <c r="G266" s="69"/>
      <c r="H266" s="105"/>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spans="1:41" ht="44.25" customHeight="1">
      <c r="A267" s="69"/>
      <c r="B267" s="69"/>
      <c r="C267" s="69"/>
      <c r="D267" s="69"/>
      <c r="E267" s="69"/>
      <c r="F267" s="69"/>
      <c r="G267" s="69"/>
      <c r="H267" s="105"/>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spans="1:41" ht="44.25" customHeight="1">
      <c r="A268" s="69"/>
      <c r="B268" s="69"/>
      <c r="C268" s="69"/>
      <c r="D268" s="69"/>
      <c r="E268" s="69"/>
      <c r="F268" s="69"/>
      <c r="G268" s="69"/>
      <c r="H268" s="105"/>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spans="1:41" ht="44.25" customHeight="1">
      <c r="A269" s="69"/>
      <c r="B269" s="69"/>
      <c r="C269" s="69"/>
      <c r="D269" s="69"/>
      <c r="E269" s="69"/>
      <c r="F269" s="69"/>
      <c r="G269" s="69"/>
      <c r="H269" s="105"/>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spans="1:41" ht="44.25" customHeight="1">
      <c r="A270" s="69"/>
      <c r="B270" s="69"/>
      <c r="C270" s="69"/>
      <c r="D270" s="69"/>
      <c r="E270" s="69"/>
      <c r="F270" s="69"/>
      <c r="G270" s="69"/>
      <c r="H270" s="105"/>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spans="1:41" ht="44.25" customHeight="1">
      <c r="A271" s="69"/>
      <c r="B271" s="69"/>
      <c r="C271" s="69"/>
      <c r="D271" s="69"/>
      <c r="E271" s="69"/>
      <c r="F271" s="69"/>
      <c r="G271" s="69"/>
      <c r="H271" s="105"/>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spans="1:41" ht="44.25" customHeight="1">
      <c r="A272" s="69"/>
      <c r="B272" s="69"/>
      <c r="C272" s="69"/>
      <c r="D272" s="69"/>
      <c r="E272" s="69"/>
      <c r="F272" s="69"/>
      <c r="G272" s="69"/>
      <c r="H272" s="105"/>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spans="1:41" ht="44.25" customHeight="1">
      <c r="A273" s="69"/>
      <c r="B273" s="69"/>
      <c r="C273" s="69"/>
      <c r="D273" s="69"/>
      <c r="E273" s="69"/>
      <c r="F273" s="69"/>
      <c r="G273" s="69"/>
      <c r="H273" s="105"/>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spans="1:41" ht="44.25" customHeight="1">
      <c r="A274" s="69"/>
      <c r="B274" s="69"/>
      <c r="C274" s="69"/>
      <c r="D274" s="69"/>
      <c r="E274" s="69"/>
      <c r="F274" s="69"/>
      <c r="G274" s="69"/>
      <c r="H274" s="105"/>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spans="1:41" ht="44.25" customHeight="1">
      <c r="A275" s="69"/>
      <c r="B275" s="69"/>
      <c r="C275" s="69"/>
      <c r="D275" s="69"/>
      <c r="E275" s="69"/>
      <c r="F275" s="69"/>
      <c r="G275" s="69"/>
      <c r="H275" s="105"/>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spans="1:41" ht="44.25" customHeight="1">
      <c r="A276" s="69"/>
      <c r="B276" s="69"/>
      <c r="C276" s="69"/>
      <c r="D276" s="69"/>
      <c r="E276" s="69"/>
      <c r="F276" s="69"/>
      <c r="G276" s="69"/>
      <c r="H276" s="105"/>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spans="1:41" ht="44.25" customHeight="1">
      <c r="A277" s="69"/>
      <c r="B277" s="69"/>
      <c r="C277" s="69"/>
      <c r="D277" s="69"/>
      <c r="E277" s="69"/>
      <c r="F277" s="69"/>
      <c r="G277" s="69"/>
      <c r="H277" s="105"/>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spans="1:41" ht="44.25" customHeight="1">
      <c r="A278" s="69"/>
      <c r="B278" s="69"/>
      <c r="C278" s="69"/>
      <c r="D278" s="69"/>
      <c r="E278" s="69"/>
      <c r="F278" s="69"/>
      <c r="G278" s="69"/>
      <c r="H278" s="105"/>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spans="1:41" ht="44.25" customHeight="1">
      <c r="A279" s="69"/>
      <c r="B279" s="69"/>
      <c r="C279" s="69"/>
      <c r="D279" s="69"/>
      <c r="E279" s="69"/>
      <c r="F279" s="69"/>
      <c r="G279" s="69"/>
      <c r="H279" s="105"/>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spans="1:41" ht="44.25" customHeight="1">
      <c r="A280" s="69"/>
      <c r="B280" s="69"/>
      <c r="C280" s="69"/>
      <c r="D280" s="69"/>
      <c r="E280" s="69"/>
      <c r="F280" s="69"/>
      <c r="G280" s="69"/>
      <c r="H280" s="105"/>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spans="1:41" ht="44.25" customHeight="1">
      <c r="A281" s="69"/>
      <c r="B281" s="69"/>
      <c r="C281" s="69"/>
      <c r="D281" s="69"/>
      <c r="E281" s="69"/>
      <c r="F281" s="69"/>
      <c r="G281" s="69"/>
      <c r="H281" s="105"/>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spans="1:41" ht="44.25" customHeight="1">
      <c r="A282" s="69"/>
      <c r="B282" s="69"/>
      <c r="C282" s="69"/>
      <c r="D282" s="69"/>
      <c r="E282" s="69"/>
      <c r="F282" s="69"/>
      <c r="G282" s="69"/>
      <c r="H282" s="105"/>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spans="1:41" ht="44.25" customHeight="1">
      <c r="A283" s="69"/>
      <c r="B283" s="69"/>
      <c r="C283" s="69"/>
      <c r="D283" s="69"/>
      <c r="E283" s="69"/>
      <c r="F283" s="69"/>
      <c r="G283" s="69"/>
      <c r="H283" s="105"/>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spans="1:41" ht="44.25" customHeight="1">
      <c r="A284" s="69"/>
      <c r="B284" s="69"/>
      <c r="C284" s="69"/>
      <c r="D284" s="69"/>
      <c r="E284" s="69"/>
      <c r="F284" s="69"/>
      <c r="G284" s="69"/>
      <c r="H284" s="105"/>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spans="1:41" ht="44.25" customHeight="1">
      <c r="A285" s="69"/>
      <c r="B285" s="69"/>
      <c r="C285" s="69"/>
      <c r="D285" s="69"/>
      <c r="E285" s="69"/>
      <c r="F285" s="69"/>
      <c r="G285" s="69"/>
      <c r="H285" s="105"/>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spans="1:41" ht="44.25" customHeight="1">
      <c r="A286" s="69"/>
      <c r="B286" s="69"/>
      <c r="C286" s="69"/>
      <c r="D286" s="69"/>
      <c r="E286" s="69"/>
      <c r="F286" s="69"/>
      <c r="G286" s="69"/>
      <c r="H286" s="105"/>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spans="1:41" ht="44.25" customHeight="1">
      <c r="A287" s="69"/>
      <c r="B287" s="69"/>
      <c r="C287" s="69"/>
      <c r="D287" s="69"/>
      <c r="E287" s="69"/>
      <c r="F287" s="69"/>
      <c r="G287" s="69"/>
      <c r="H287" s="105"/>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spans="1:41" ht="44.25" customHeight="1">
      <c r="A288" s="69"/>
      <c r="B288" s="69"/>
      <c r="C288" s="69"/>
      <c r="D288" s="69"/>
      <c r="E288" s="69"/>
      <c r="F288" s="69"/>
      <c r="G288" s="69"/>
      <c r="H288" s="105"/>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spans="1:41" ht="44.25" customHeight="1">
      <c r="A289" s="69"/>
      <c r="B289" s="69"/>
      <c r="C289" s="69"/>
      <c r="D289" s="69"/>
      <c r="E289" s="69"/>
      <c r="F289" s="69"/>
      <c r="G289" s="69"/>
      <c r="H289" s="105"/>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spans="1:41" ht="44.25" customHeight="1">
      <c r="A290" s="69"/>
      <c r="B290" s="69"/>
      <c r="C290" s="69"/>
      <c r="D290" s="69"/>
      <c r="E290" s="69"/>
      <c r="F290" s="69"/>
      <c r="G290" s="69"/>
      <c r="H290" s="105"/>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spans="1:41" ht="44.25" customHeight="1">
      <c r="A291" s="69"/>
      <c r="B291" s="69"/>
      <c r="C291" s="69"/>
      <c r="D291" s="69"/>
      <c r="E291" s="69"/>
      <c r="F291" s="69"/>
      <c r="G291" s="69"/>
      <c r="H291" s="105"/>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spans="1:41" ht="44.25" customHeight="1">
      <c r="A292" s="69"/>
      <c r="B292" s="69"/>
      <c r="C292" s="69"/>
      <c r="D292" s="69"/>
      <c r="E292" s="69"/>
      <c r="F292" s="69"/>
      <c r="G292" s="69"/>
      <c r="H292" s="105"/>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spans="1:41" ht="44.25" customHeight="1">
      <c r="A293" s="69"/>
      <c r="B293" s="69"/>
      <c r="C293" s="69"/>
      <c r="D293" s="69"/>
      <c r="E293" s="69"/>
      <c r="F293" s="69"/>
      <c r="G293" s="69"/>
      <c r="H293" s="105"/>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spans="1:41" ht="44.25" customHeight="1">
      <c r="A294" s="69"/>
      <c r="B294" s="69"/>
      <c r="C294" s="69"/>
      <c r="D294" s="69"/>
      <c r="E294" s="69"/>
      <c r="F294" s="69"/>
      <c r="G294" s="69"/>
      <c r="H294" s="105"/>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spans="1:41" ht="44.25" customHeight="1">
      <c r="A295" s="69"/>
      <c r="B295" s="69"/>
      <c r="C295" s="69"/>
      <c r="D295" s="69"/>
      <c r="E295" s="69"/>
      <c r="F295" s="69"/>
      <c r="G295" s="69"/>
      <c r="H295" s="105"/>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spans="1:41" ht="44.25" customHeight="1">
      <c r="A296" s="69"/>
      <c r="B296" s="69"/>
      <c r="C296" s="69"/>
      <c r="D296" s="69"/>
      <c r="E296" s="69"/>
      <c r="F296" s="69"/>
      <c r="G296" s="69"/>
      <c r="H296" s="105"/>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spans="1:41" ht="44.25" customHeight="1">
      <c r="A297" s="69"/>
      <c r="B297" s="69"/>
      <c r="C297" s="69"/>
      <c r="D297" s="69"/>
      <c r="E297" s="69"/>
      <c r="F297" s="69"/>
      <c r="G297" s="69"/>
      <c r="H297" s="105"/>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spans="1:41" ht="44.25" customHeight="1">
      <c r="A298" s="69"/>
      <c r="B298" s="69"/>
      <c r="C298" s="69"/>
      <c r="D298" s="69"/>
      <c r="E298" s="69"/>
      <c r="F298" s="69"/>
      <c r="G298" s="69"/>
      <c r="H298" s="105"/>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spans="1:41" ht="44.25" customHeight="1">
      <c r="A299" s="69"/>
      <c r="B299" s="69"/>
      <c r="C299" s="69"/>
      <c r="D299" s="69"/>
      <c r="E299" s="69"/>
      <c r="F299" s="69"/>
      <c r="G299" s="69"/>
      <c r="H299" s="105"/>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spans="1:41" ht="44.25" customHeight="1">
      <c r="A300" s="69"/>
      <c r="B300" s="69"/>
      <c r="C300" s="69"/>
      <c r="D300" s="69"/>
      <c r="E300" s="69"/>
      <c r="F300" s="69"/>
      <c r="G300" s="69"/>
      <c r="H300" s="105"/>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spans="1:41" ht="44.25" customHeight="1">
      <c r="A301" s="69"/>
      <c r="B301" s="69"/>
      <c r="C301" s="69"/>
      <c r="D301" s="69"/>
      <c r="E301" s="69"/>
      <c r="F301" s="69"/>
      <c r="G301" s="69"/>
      <c r="H301" s="105"/>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spans="1:41" ht="44.25" customHeight="1">
      <c r="A302" s="69"/>
      <c r="B302" s="69"/>
      <c r="C302" s="69"/>
      <c r="D302" s="69"/>
      <c r="E302" s="69"/>
      <c r="F302" s="69"/>
      <c r="G302" s="69"/>
      <c r="H302" s="105"/>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spans="1:41" ht="44.25" customHeight="1">
      <c r="A303" s="69"/>
      <c r="B303" s="69"/>
      <c r="C303" s="69"/>
      <c r="D303" s="69"/>
      <c r="E303" s="69"/>
      <c r="F303" s="69"/>
      <c r="G303" s="69"/>
      <c r="H303" s="105"/>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spans="1:41" ht="44.25" customHeight="1">
      <c r="A304" s="69"/>
      <c r="B304" s="69"/>
      <c r="C304" s="69"/>
      <c r="D304" s="69"/>
      <c r="E304" s="69"/>
      <c r="F304" s="69"/>
      <c r="G304" s="69"/>
      <c r="H304" s="105"/>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spans="1:41" ht="44.25" customHeight="1">
      <c r="A305" s="69"/>
      <c r="B305" s="69"/>
      <c r="C305" s="69"/>
      <c r="D305" s="69"/>
      <c r="E305" s="69"/>
      <c r="F305" s="69"/>
      <c r="G305" s="69"/>
      <c r="H305" s="105"/>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spans="1:41" ht="44.25" customHeight="1">
      <c r="A306" s="69"/>
      <c r="B306" s="69"/>
      <c r="C306" s="69"/>
      <c r="D306" s="69"/>
      <c r="E306" s="69"/>
      <c r="F306" s="69"/>
      <c r="G306" s="69"/>
      <c r="H306" s="105"/>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spans="1:41" ht="44.25" customHeight="1">
      <c r="A307" s="69"/>
      <c r="B307" s="69"/>
      <c r="C307" s="69"/>
      <c r="D307" s="69"/>
      <c r="E307" s="69"/>
      <c r="F307" s="69"/>
      <c r="G307" s="69"/>
      <c r="H307" s="105"/>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spans="1:41" ht="44.25" customHeight="1">
      <c r="A308" s="69"/>
      <c r="B308" s="69"/>
      <c r="C308" s="69"/>
      <c r="D308" s="69"/>
      <c r="E308" s="69"/>
      <c r="F308" s="69"/>
      <c r="G308" s="69"/>
      <c r="H308" s="105"/>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spans="1:41" ht="44.25" customHeight="1">
      <c r="A309" s="69"/>
      <c r="B309" s="69"/>
      <c r="C309" s="69"/>
      <c r="D309" s="69"/>
      <c r="E309" s="69"/>
      <c r="F309" s="69"/>
      <c r="G309" s="69"/>
      <c r="H309" s="105"/>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spans="1:41" ht="44.25" customHeight="1">
      <c r="A310" s="69"/>
      <c r="B310" s="69"/>
      <c r="C310" s="69"/>
      <c r="D310" s="69"/>
      <c r="E310" s="69"/>
      <c r="F310" s="69"/>
      <c r="G310" s="69"/>
      <c r="H310" s="105"/>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spans="1:41" ht="44.25" customHeight="1">
      <c r="A311" s="69"/>
      <c r="B311" s="69"/>
      <c r="C311" s="69"/>
      <c r="D311" s="69"/>
      <c r="E311" s="69"/>
      <c r="F311" s="69"/>
      <c r="G311" s="69"/>
      <c r="H311" s="105"/>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spans="1:41" ht="44.25" customHeight="1">
      <c r="A312" s="69"/>
      <c r="B312" s="69"/>
      <c r="C312" s="69"/>
      <c r="D312" s="69"/>
      <c r="E312" s="69"/>
      <c r="F312" s="69"/>
      <c r="G312" s="69"/>
      <c r="H312" s="105"/>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spans="1:41" ht="44.25" customHeight="1">
      <c r="A313" s="69"/>
      <c r="B313" s="69"/>
      <c r="C313" s="69"/>
      <c r="D313" s="69"/>
      <c r="E313" s="69"/>
      <c r="F313" s="69"/>
      <c r="G313" s="69"/>
      <c r="H313" s="105"/>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spans="1:41" ht="44.25" customHeight="1">
      <c r="A314" s="69"/>
      <c r="B314" s="69"/>
      <c r="C314" s="69"/>
      <c r="D314" s="69"/>
      <c r="E314" s="69"/>
      <c r="F314" s="69"/>
      <c r="G314" s="69"/>
      <c r="H314" s="105"/>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spans="1:41" ht="44.25" customHeight="1">
      <c r="A315" s="69"/>
      <c r="B315" s="69"/>
      <c r="C315" s="69"/>
      <c r="D315" s="69"/>
      <c r="E315" s="69"/>
      <c r="F315" s="69"/>
      <c r="G315" s="69"/>
      <c r="H315" s="105"/>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spans="1:41" ht="44.25" customHeight="1">
      <c r="A316" s="69"/>
      <c r="B316" s="69"/>
      <c r="C316" s="69"/>
      <c r="D316" s="69"/>
      <c r="E316" s="69"/>
      <c r="F316" s="69"/>
      <c r="G316" s="69"/>
      <c r="H316" s="105"/>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spans="1:41" ht="44.25" customHeight="1">
      <c r="A317" s="69"/>
      <c r="B317" s="69"/>
      <c r="C317" s="69"/>
      <c r="D317" s="69"/>
      <c r="E317" s="69"/>
      <c r="F317" s="69"/>
      <c r="G317" s="69"/>
      <c r="H317" s="105"/>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spans="1:41" ht="44.25" customHeight="1">
      <c r="A318" s="69"/>
      <c r="B318" s="69"/>
      <c r="C318" s="69"/>
      <c r="D318" s="69"/>
      <c r="E318" s="69"/>
      <c r="F318" s="69"/>
      <c r="G318" s="69"/>
      <c r="H318" s="105"/>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spans="1:41" ht="44.25" customHeight="1">
      <c r="A319" s="69"/>
      <c r="B319" s="69"/>
      <c r="C319" s="69"/>
      <c r="D319" s="69"/>
      <c r="E319" s="69"/>
      <c r="F319" s="69"/>
      <c r="G319" s="69"/>
      <c r="H319" s="105"/>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spans="1:41" ht="44.25" customHeight="1">
      <c r="A320" s="69"/>
      <c r="B320" s="69"/>
      <c r="C320" s="69"/>
      <c r="D320" s="69"/>
      <c r="E320" s="69"/>
      <c r="F320" s="69"/>
      <c r="G320" s="69"/>
      <c r="H320" s="105"/>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spans="1:41" ht="44.25" customHeight="1">
      <c r="A321" s="69"/>
      <c r="B321" s="69"/>
      <c r="C321" s="69"/>
      <c r="D321" s="69"/>
      <c r="E321" s="69"/>
      <c r="F321" s="69"/>
      <c r="G321" s="69"/>
      <c r="H321" s="105"/>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spans="1:41" ht="44.25" customHeight="1">
      <c r="A322" s="69"/>
      <c r="B322" s="69"/>
      <c r="C322" s="69"/>
      <c r="D322" s="69"/>
      <c r="E322" s="69"/>
      <c r="F322" s="69"/>
      <c r="G322" s="69"/>
      <c r="H322" s="105"/>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spans="1:41" ht="44.25" customHeight="1">
      <c r="A323" s="69"/>
      <c r="B323" s="69"/>
      <c r="C323" s="69"/>
      <c r="D323" s="69"/>
      <c r="E323" s="69"/>
      <c r="F323" s="69"/>
      <c r="G323" s="69"/>
      <c r="H323" s="105"/>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spans="1:41" ht="44.25" customHeight="1">
      <c r="A324" s="69"/>
      <c r="B324" s="69"/>
      <c r="C324" s="69"/>
      <c r="D324" s="69"/>
      <c r="E324" s="69"/>
      <c r="F324" s="69"/>
      <c r="G324" s="69"/>
      <c r="H324" s="105"/>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spans="1:41" ht="44.25" customHeight="1">
      <c r="A325" s="69"/>
      <c r="B325" s="69"/>
      <c r="C325" s="69"/>
      <c r="D325" s="69"/>
      <c r="E325" s="69"/>
      <c r="F325" s="69"/>
      <c r="G325" s="69"/>
      <c r="H325" s="105"/>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spans="1:41" ht="44.25" customHeight="1">
      <c r="A326" s="69"/>
      <c r="B326" s="69"/>
      <c r="C326" s="69"/>
      <c r="D326" s="69"/>
      <c r="E326" s="69"/>
      <c r="F326" s="69"/>
      <c r="G326" s="69"/>
      <c r="H326" s="105"/>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spans="1:41" ht="44.25" customHeight="1">
      <c r="A327" s="69"/>
      <c r="B327" s="69"/>
      <c r="C327" s="69"/>
      <c r="D327" s="69"/>
      <c r="E327" s="69"/>
      <c r="F327" s="69"/>
      <c r="G327" s="69"/>
      <c r="H327" s="105"/>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spans="1:41" ht="44.25" customHeight="1">
      <c r="A328" s="69"/>
      <c r="B328" s="69"/>
      <c r="C328" s="69"/>
      <c r="D328" s="69"/>
      <c r="E328" s="69"/>
      <c r="F328" s="69"/>
      <c r="G328" s="69"/>
      <c r="H328" s="105"/>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spans="1:41" ht="44.25" customHeight="1">
      <c r="A329" s="69"/>
      <c r="B329" s="69"/>
      <c r="C329" s="69"/>
      <c r="D329" s="69"/>
      <c r="E329" s="69"/>
      <c r="F329" s="69"/>
      <c r="G329" s="69"/>
      <c r="H329" s="105"/>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spans="1:41" ht="44.25" customHeight="1">
      <c r="A330" s="69"/>
      <c r="B330" s="69"/>
      <c r="C330" s="69"/>
      <c r="D330" s="69"/>
      <c r="E330" s="69"/>
      <c r="F330" s="69"/>
      <c r="G330" s="69"/>
      <c r="H330" s="105"/>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spans="1:41" ht="44.25" customHeight="1">
      <c r="A331" s="69"/>
      <c r="B331" s="69"/>
      <c r="C331" s="69"/>
      <c r="D331" s="69"/>
      <c r="E331" s="69"/>
      <c r="F331" s="69"/>
      <c r="G331" s="69"/>
      <c r="H331" s="105"/>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spans="1:41" ht="44.25" customHeight="1">
      <c r="A332" s="69"/>
      <c r="B332" s="69"/>
      <c r="C332" s="69"/>
      <c r="D332" s="69"/>
      <c r="E332" s="69"/>
      <c r="F332" s="69"/>
      <c r="G332" s="69"/>
      <c r="H332" s="105"/>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spans="1:41" ht="44.25" customHeight="1">
      <c r="A333" s="69"/>
      <c r="B333" s="69"/>
      <c r="C333" s="69"/>
      <c r="D333" s="69"/>
      <c r="E333" s="69"/>
      <c r="F333" s="69"/>
      <c r="G333" s="69"/>
      <c r="H333" s="105"/>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spans="1:41" ht="44.25" customHeight="1">
      <c r="A334" s="69"/>
      <c r="B334" s="69"/>
      <c r="C334" s="69"/>
      <c r="D334" s="69"/>
      <c r="E334" s="69"/>
      <c r="F334" s="69"/>
      <c r="G334" s="69"/>
      <c r="H334" s="105"/>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spans="1:41" ht="44.25" customHeight="1">
      <c r="A335" s="69"/>
      <c r="B335" s="69"/>
      <c r="C335" s="69"/>
      <c r="D335" s="69"/>
      <c r="E335" s="69"/>
      <c r="F335" s="69"/>
      <c r="G335" s="69"/>
      <c r="H335" s="105"/>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spans="1:41" ht="44.25" customHeight="1">
      <c r="A336" s="69"/>
      <c r="B336" s="69"/>
      <c r="C336" s="69"/>
      <c r="D336" s="69"/>
      <c r="E336" s="69"/>
      <c r="F336" s="69"/>
      <c r="G336" s="69"/>
      <c r="H336" s="105"/>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spans="1:41" ht="44.25" customHeight="1">
      <c r="A337" s="69"/>
      <c r="B337" s="69"/>
      <c r="C337" s="69"/>
      <c r="D337" s="69"/>
      <c r="E337" s="69"/>
      <c r="F337" s="69"/>
      <c r="G337" s="69"/>
      <c r="H337" s="105"/>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spans="1:41" ht="44.25" customHeight="1">
      <c r="A338" s="69"/>
      <c r="B338" s="69"/>
      <c r="C338" s="69"/>
      <c r="D338" s="69"/>
      <c r="E338" s="69"/>
      <c r="F338" s="69"/>
      <c r="G338" s="69"/>
      <c r="H338" s="105"/>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spans="1:41" ht="44.25" customHeight="1">
      <c r="A339" s="69"/>
      <c r="B339" s="69"/>
      <c r="C339" s="69"/>
      <c r="D339" s="69"/>
      <c r="E339" s="69"/>
      <c r="F339" s="69"/>
      <c r="G339" s="69"/>
      <c r="H339" s="105"/>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spans="1:41" ht="44.25" customHeight="1">
      <c r="A340" s="69"/>
      <c r="B340" s="69"/>
      <c r="C340" s="69"/>
      <c r="D340" s="69"/>
      <c r="E340" s="69"/>
      <c r="F340" s="69"/>
      <c r="G340" s="69"/>
      <c r="H340" s="105"/>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spans="1:41" ht="44.25" customHeight="1">
      <c r="A341" s="69"/>
      <c r="B341" s="69"/>
      <c r="C341" s="69"/>
      <c r="D341" s="69"/>
      <c r="E341" s="69"/>
      <c r="F341" s="69"/>
      <c r="G341" s="69"/>
      <c r="H341" s="105"/>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spans="1:41" ht="44.25" customHeight="1">
      <c r="A342" s="69"/>
      <c r="B342" s="69"/>
      <c r="C342" s="69"/>
      <c r="D342" s="69"/>
      <c r="E342" s="69"/>
      <c r="F342" s="69"/>
      <c r="G342" s="69"/>
      <c r="H342" s="105"/>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spans="1:41" ht="44.25" customHeight="1">
      <c r="A343" s="69"/>
      <c r="B343" s="69"/>
      <c r="C343" s="69"/>
      <c r="D343" s="69"/>
      <c r="E343" s="69"/>
      <c r="F343" s="69"/>
      <c r="G343" s="69"/>
      <c r="H343" s="105"/>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spans="1:41" ht="44.25" customHeight="1">
      <c r="A344" s="69"/>
      <c r="B344" s="69"/>
      <c r="C344" s="69"/>
      <c r="D344" s="69"/>
      <c r="E344" s="69"/>
      <c r="F344" s="69"/>
      <c r="G344" s="69"/>
      <c r="H344" s="105"/>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spans="1:41" ht="44.25" customHeight="1">
      <c r="A345" s="69"/>
      <c r="B345" s="69"/>
      <c r="C345" s="69"/>
      <c r="D345" s="69"/>
      <c r="E345" s="69"/>
      <c r="F345" s="69"/>
      <c r="G345" s="69"/>
      <c r="H345" s="105"/>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spans="1:41" ht="44.25" customHeight="1">
      <c r="A346" s="69"/>
      <c r="B346" s="69"/>
      <c r="C346" s="69"/>
      <c r="D346" s="69"/>
      <c r="E346" s="69"/>
      <c r="F346" s="69"/>
      <c r="G346" s="69"/>
      <c r="H346" s="105"/>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spans="1:41" ht="44.25" customHeight="1">
      <c r="A347" s="69"/>
      <c r="B347" s="69"/>
      <c r="C347" s="69"/>
      <c r="D347" s="69"/>
      <c r="E347" s="69"/>
      <c r="F347" s="69"/>
      <c r="G347" s="69"/>
      <c r="H347" s="105"/>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spans="1:41" ht="44.25" customHeight="1">
      <c r="A348" s="69"/>
      <c r="B348" s="69"/>
      <c r="C348" s="69"/>
      <c r="D348" s="69"/>
      <c r="E348" s="69"/>
      <c r="F348" s="69"/>
      <c r="G348" s="69"/>
      <c r="H348" s="105"/>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spans="1:41" ht="44.25" customHeight="1">
      <c r="A349" s="69"/>
      <c r="B349" s="69"/>
      <c r="C349" s="69"/>
      <c r="D349" s="69"/>
      <c r="E349" s="69"/>
      <c r="F349" s="69"/>
      <c r="G349" s="69"/>
      <c r="H349" s="105"/>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spans="1:41" ht="44.25" customHeight="1">
      <c r="A350" s="69"/>
      <c r="B350" s="69"/>
      <c r="C350" s="69"/>
      <c r="D350" s="69"/>
      <c r="E350" s="69"/>
      <c r="F350" s="69"/>
      <c r="G350" s="69"/>
      <c r="H350" s="105"/>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spans="1:41" ht="44.25" customHeight="1">
      <c r="A351" s="69"/>
      <c r="B351" s="69"/>
      <c r="C351" s="69"/>
      <c r="D351" s="69"/>
      <c r="E351" s="69"/>
      <c r="F351" s="69"/>
      <c r="G351" s="69"/>
      <c r="H351" s="105"/>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spans="1:41" ht="44.25" customHeight="1">
      <c r="A352" s="69"/>
      <c r="B352" s="69"/>
      <c r="C352" s="69"/>
      <c r="D352" s="69"/>
      <c r="E352" s="69"/>
      <c r="F352" s="69"/>
      <c r="G352" s="69"/>
      <c r="H352" s="105"/>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spans="1:41" ht="44.25" customHeight="1">
      <c r="A353" s="69"/>
      <c r="B353" s="69"/>
      <c r="C353" s="69"/>
      <c r="D353" s="69"/>
      <c r="E353" s="69"/>
      <c r="F353" s="69"/>
      <c r="G353" s="69"/>
      <c r="H353" s="105"/>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spans="1:41" ht="44.25" customHeight="1">
      <c r="A354" s="69"/>
      <c r="B354" s="69"/>
      <c r="C354" s="69"/>
      <c r="D354" s="69"/>
      <c r="E354" s="69"/>
      <c r="F354" s="69"/>
      <c r="G354" s="69"/>
      <c r="H354" s="105"/>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spans="1:41" ht="44.25" customHeight="1">
      <c r="A355" s="69"/>
      <c r="B355" s="69"/>
      <c r="C355" s="69"/>
      <c r="D355" s="69"/>
      <c r="E355" s="69"/>
      <c r="F355" s="69"/>
      <c r="G355" s="69"/>
      <c r="H355" s="105"/>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spans="1:41" ht="44.25" customHeight="1">
      <c r="A356" s="69"/>
      <c r="B356" s="69"/>
      <c r="C356" s="69"/>
      <c r="D356" s="69"/>
      <c r="E356" s="69"/>
      <c r="F356" s="69"/>
      <c r="G356" s="69"/>
      <c r="H356" s="105"/>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spans="1:41" ht="44.25" customHeight="1">
      <c r="A357" s="69"/>
      <c r="B357" s="69"/>
      <c r="C357" s="69"/>
      <c r="D357" s="69"/>
      <c r="E357" s="69"/>
      <c r="F357" s="69"/>
      <c r="G357" s="69"/>
      <c r="H357" s="105"/>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spans="1:41" ht="44.25" customHeight="1">
      <c r="A358" s="69"/>
      <c r="B358" s="69"/>
      <c r="C358" s="69"/>
      <c r="D358" s="69"/>
      <c r="E358" s="69"/>
      <c r="F358" s="69"/>
      <c r="G358" s="69"/>
      <c r="H358" s="105"/>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spans="1:41" ht="44.25" customHeight="1">
      <c r="A359" s="69"/>
      <c r="B359" s="69"/>
      <c r="C359" s="69"/>
      <c r="D359" s="69"/>
      <c r="E359" s="69"/>
      <c r="F359" s="69"/>
      <c r="G359" s="69"/>
      <c r="H359" s="105"/>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spans="1:41" ht="44.25" customHeight="1">
      <c r="A360" s="69"/>
      <c r="B360" s="69"/>
      <c r="C360" s="69"/>
      <c r="D360" s="69"/>
      <c r="E360" s="69"/>
      <c r="F360" s="69"/>
      <c r="G360" s="69"/>
      <c r="H360" s="105"/>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spans="1:41" ht="44.25" customHeight="1">
      <c r="A361" s="69"/>
      <c r="B361" s="69"/>
      <c r="C361" s="69"/>
      <c r="D361" s="69"/>
      <c r="E361" s="69"/>
      <c r="F361" s="69"/>
      <c r="G361" s="69"/>
      <c r="H361" s="105"/>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spans="1:41" ht="44.25" customHeight="1">
      <c r="A362" s="69"/>
      <c r="B362" s="69"/>
      <c r="C362" s="69"/>
      <c r="D362" s="69"/>
      <c r="E362" s="69"/>
      <c r="F362" s="69"/>
      <c r="G362" s="69"/>
      <c r="H362" s="105"/>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spans="1:41" ht="44.25" customHeight="1">
      <c r="A363" s="69"/>
      <c r="B363" s="69"/>
      <c r="C363" s="69"/>
      <c r="D363" s="69"/>
      <c r="E363" s="69"/>
      <c r="F363" s="69"/>
      <c r="G363" s="69"/>
      <c r="H363" s="105"/>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spans="1:41" ht="44.25" customHeight="1">
      <c r="A364" s="69"/>
      <c r="B364" s="69"/>
      <c r="C364" s="69"/>
      <c r="D364" s="69"/>
      <c r="E364" s="69"/>
      <c r="F364" s="69"/>
      <c r="G364" s="69"/>
      <c r="H364" s="105"/>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spans="1:41" ht="44.25" customHeight="1">
      <c r="A365" s="69"/>
      <c r="B365" s="69"/>
      <c r="C365" s="69"/>
      <c r="D365" s="69"/>
      <c r="E365" s="69"/>
      <c r="F365" s="69"/>
      <c r="G365" s="69"/>
      <c r="H365" s="105"/>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spans="1:41" ht="44.25" customHeight="1">
      <c r="A366" s="69"/>
      <c r="B366" s="69"/>
      <c r="C366" s="69"/>
      <c r="D366" s="69"/>
      <c r="E366" s="69"/>
      <c r="F366" s="69"/>
      <c r="G366" s="69"/>
      <c r="H366" s="105"/>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spans="1:41" ht="44.25" customHeight="1">
      <c r="A367" s="69"/>
      <c r="B367" s="69"/>
      <c r="C367" s="69"/>
      <c r="D367" s="69"/>
      <c r="E367" s="69"/>
      <c r="F367" s="69"/>
      <c r="G367" s="69"/>
      <c r="H367" s="105"/>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spans="1:41" ht="44.25" customHeight="1">
      <c r="A368" s="69"/>
      <c r="B368" s="69"/>
      <c r="C368" s="69"/>
      <c r="D368" s="69"/>
      <c r="E368" s="69"/>
      <c r="F368" s="69"/>
      <c r="G368" s="69"/>
      <c r="H368" s="105"/>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spans="1:41" ht="44.25" customHeight="1">
      <c r="A369" s="69"/>
      <c r="B369" s="69"/>
      <c r="C369" s="69"/>
      <c r="D369" s="69"/>
      <c r="E369" s="69"/>
      <c r="F369" s="69"/>
      <c r="G369" s="69"/>
      <c r="H369" s="105"/>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spans="1:41" ht="44.25" customHeight="1">
      <c r="A370" s="69"/>
      <c r="B370" s="69"/>
      <c r="C370" s="69"/>
      <c r="D370" s="69"/>
      <c r="E370" s="69"/>
      <c r="F370" s="69"/>
      <c r="G370" s="69"/>
      <c r="H370" s="105"/>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spans="1:41" ht="44.25" customHeight="1">
      <c r="A371" s="69"/>
      <c r="B371" s="69"/>
      <c r="C371" s="69"/>
      <c r="D371" s="69"/>
      <c r="E371" s="69"/>
      <c r="F371" s="69"/>
      <c r="G371" s="69"/>
      <c r="H371" s="105"/>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spans="1:41" ht="44.25" customHeight="1">
      <c r="A372" s="69"/>
      <c r="B372" s="69"/>
      <c r="C372" s="69"/>
      <c r="D372" s="69"/>
      <c r="E372" s="69"/>
      <c r="F372" s="69"/>
      <c r="G372" s="69"/>
      <c r="H372" s="105"/>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spans="1:41" ht="44.25" customHeight="1">
      <c r="A373" s="69"/>
      <c r="B373" s="69"/>
      <c r="C373" s="69"/>
      <c r="D373" s="69"/>
      <c r="E373" s="69"/>
      <c r="F373" s="69"/>
      <c r="G373" s="69"/>
      <c r="H373" s="105"/>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spans="1:41" ht="44.25" customHeight="1">
      <c r="A374" s="69"/>
      <c r="B374" s="69"/>
      <c r="C374" s="69"/>
      <c r="D374" s="69"/>
      <c r="E374" s="69"/>
      <c r="F374" s="69"/>
      <c r="G374" s="69"/>
      <c r="H374" s="105"/>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spans="1:41" ht="44.25" customHeight="1">
      <c r="A375" s="69"/>
      <c r="B375" s="69"/>
      <c r="C375" s="69"/>
      <c r="D375" s="69"/>
      <c r="E375" s="69"/>
      <c r="F375" s="69"/>
      <c r="G375" s="69"/>
      <c r="H375" s="105"/>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spans="1:41" ht="44.25" customHeight="1">
      <c r="A376" s="69"/>
      <c r="B376" s="69"/>
      <c r="C376" s="69"/>
      <c r="D376" s="69"/>
      <c r="E376" s="69"/>
      <c r="F376" s="69"/>
      <c r="G376" s="69"/>
      <c r="H376" s="105"/>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spans="1:41" ht="44.25" customHeight="1">
      <c r="A377" s="69"/>
      <c r="B377" s="69"/>
      <c r="C377" s="69"/>
      <c r="D377" s="69"/>
      <c r="E377" s="69"/>
      <c r="F377" s="69"/>
      <c r="G377" s="69"/>
      <c r="H377" s="105"/>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spans="1:41" ht="44.25" customHeight="1">
      <c r="A378" s="69"/>
      <c r="B378" s="69"/>
      <c r="C378" s="69"/>
      <c r="D378" s="69"/>
      <c r="E378" s="69"/>
      <c r="F378" s="69"/>
      <c r="G378" s="69"/>
      <c r="H378" s="105"/>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spans="1:41" ht="44.25" customHeight="1">
      <c r="A379" s="69"/>
      <c r="B379" s="69"/>
      <c r="C379" s="69"/>
      <c r="D379" s="69"/>
      <c r="E379" s="69"/>
      <c r="F379" s="69"/>
      <c r="G379" s="69"/>
      <c r="H379" s="105"/>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spans="1:41" ht="44.25" customHeight="1">
      <c r="A380" s="69"/>
      <c r="B380" s="69"/>
      <c r="C380" s="69"/>
      <c r="D380" s="69"/>
      <c r="E380" s="69"/>
      <c r="F380" s="69"/>
      <c r="G380" s="69"/>
      <c r="H380" s="105"/>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spans="1:41" ht="44.25" customHeight="1">
      <c r="A381" s="69"/>
      <c r="B381" s="69"/>
      <c r="C381" s="69"/>
      <c r="D381" s="69"/>
      <c r="E381" s="69"/>
      <c r="F381" s="69"/>
      <c r="G381" s="69"/>
      <c r="H381" s="105"/>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spans="1:41" ht="44.25" customHeight="1">
      <c r="A382" s="69"/>
      <c r="B382" s="69"/>
      <c r="C382" s="69"/>
      <c r="D382" s="69"/>
      <c r="E382" s="69"/>
      <c r="F382" s="69"/>
      <c r="G382" s="69"/>
      <c r="H382" s="105"/>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spans="1:41" ht="44.25" customHeight="1">
      <c r="A383" s="69"/>
      <c r="B383" s="69"/>
      <c r="C383" s="69"/>
      <c r="D383" s="69"/>
      <c r="E383" s="69"/>
      <c r="F383" s="69"/>
      <c r="G383" s="69"/>
      <c r="H383" s="105"/>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spans="1:41" ht="44.25" customHeight="1">
      <c r="A384" s="69"/>
      <c r="B384" s="69"/>
      <c r="C384" s="69"/>
      <c r="D384" s="69"/>
      <c r="E384" s="69"/>
      <c r="F384" s="69"/>
      <c r="G384" s="69"/>
      <c r="H384" s="105"/>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spans="1:41" ht="44.25" customHeight="1">
      <c r="A385" s="69"/>
      <c r="B385" s="69"/>
      <c r="C385" s="69"/>
      <c r="D385" s="69"/>
      <c r="E385" s="69"/>
      <c r="F385" s="69"/>
      <c r="G385" s="69"/>
      <c r="H385" s="105"/>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spans="1:41" ht="44.25" customHeight="1">
      <c r="A386" s="69"/>
      <c r="B386" s="69"/>
      <c r="C386" s="69"/>
      <c r="D386" s="69"/>
      <c r="E386" s="69"/>
      <c r="F386" s="69"/>
      <c r="G386" s="69"/>
      <c r="H386" s="105"/>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spans="1:41" ht="44.25" customHeight="1">
      <c r="A387" s="69"/>
      <c r="B387" s="69"/>
      <c r="C387" s="69"/>
      <c r="D387" s="69"/>
      <c r="E387" s="69"/>
      <c r="F387" s="69"/>
      <c r="G387" s="69"/>
      <c r="H387" s="105"/>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spans="1:41" ht="44.25" customHeight="1">
      <c r="A388" s="69"/>
      <c r="B388" s="69"/>
      <c r="C388" s="69"/>
      <c r="D388" s="69"/>
      <c r="E388" s="69"/>
      <c r="F388" s="69"/>
      <c r="G388" s="69"/>
      <c r="H388" s="105"/>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spans="1:41" ht="44.25" customHeight="1">
      <c r="A389" s="69"/>
      <c r="B389" s="69"/>
      <c r="C389" s="69"/>
      <c r="D389" s="69"/>
      <c r="E389" s="69"/>
      <c r="F389" s="69"/>
      <c r="G389" s="69"/>
      <c r="H389" s="105"/>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spans="1:41" ht="44.25" customHeight="1">
      <c r="A390" s="69"/>
      <c r="B390" s="69"/>
      <c r="C390" s="69"/>
      <c r="D390" s="69"/>
      <c r="E390" s="69"/>
      <c r="F390" s="69"/>
      <c r="G390" s="69"/>
      <c r="H390" s="105"/>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spans="1:41" ht="44.25" customHeight="1">
      <c r="A391" s="69"/>
      <c r="B391" s="69"/>
      <c r="C391" s="69"/>
      <c r="D391" s="69"/>
      <c r="E391" s="69"/>
      <c r="F391" s="69"/>
      <c r="G391" s="69"/>
      <c r="H391" s="105"/>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spans="1:41" ht="44.25" customHeight="1">
      <c r="A392" s="69"/>
      <c r="B392" s="69"/>
      <c r="C392" s="69"/>
      <c r="D392" s="69"/>
      <c r="E392" s="69"/>
      <c r="F392" s="69"/>
      <c r="G392" s="69"/>
      <c r="H392" s="105"/>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spans="1:41" ht="44.25" customHeight="1">
      <c r="A393" s="69"/>
      <c r="B393" s="69"/>
      <c r="C393" s="69"/>
      <c r="D393" s="69"/>
      <c r="E393" s="69"/>
      <c r="F393" s="69"/>
      <c r="G393" s="69"/>
      <c r="H393" s="105"/>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spans="1:41" ht="44.25" customHeight="1">
      <c r="A394" s="69"/>
      <c r="B394" s="69"/>
      <c r="C394" s="69"/>
      <c r="D394" s="69"/>
      <c r="E394" s="69"/>
      <c r="F394" s="69"/>
      <c r="G394" s="69"/>
      <c r="H394" s="105"/>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spans="1:41" ht="44.25" customHeight="1">
      <c r="A395" s="69"/>
      <c r="B395" s="69"/>
      <c r="C395" s="69"/>
      <c r="D395" s="69"/>
      <c r="E395" s="69"/>
      <c r="F395" s="69"/>
      <c r="G395" s="69"/>
      <c r="H395" s="105"/>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spans="1:41" ht="44.25" customHeight="1">
      <c r="A396" s="69"/>
      <c r="B396" s="69"/>
      <c r="C396" s="69"/>
      <c r="D396" s="69"/>
      <c r="E396" s="69"/>
      <c r="F396" s="69"/>
      <c r="G396" s="69"/>
      <c r="H396" s="105"/>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spans="1:41" ht="44.25" customHeight="1">
      <c r="A397" s="69"/>
      <c r="B397" s="69"/>
      <c r="C397" s="69"/>
      <c r="D397" s="69"/>
      <c r="E397" s="69"/>
      <c r="F397" s="69"/>
      <c r="G397" s="69"/>
      <c r="H397" s="105"/>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spans="1:41" ht="44.25" customHeight="1">
      <c r="A398" s="69"/>
      <c r="B398" s="69"/>
      <c r="C398" s="69"/>
      <c r="D398" s="69"/>
      <c r="E398" s="69"/>
      <c r="F398" s="69"/>
      <c r="G398" s="69"/>
      <c r="H398" s="105"/>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spans="1:41" ht="44.25" customHeight="1">
      <c r="A399" s="69"/>
      <c r="B399" s="69"/>
      <c r="C399" s="69"/>
      <c r="D399" s="69"/>
      <c r="E399" s="69"/>
      <c r="F399" s="69"/>
      <c r="G399" s="69"/>
      <c r="H399" s="105"/>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spans="1:41" ht="44.25" customHeight="1">
      <c r="A400" s="69"/>
      <c r="B400" s="69"/>
      <c r="C400" s="69"/>
      <c r="D400" s="69"/>
      <c r="E400" s="69"/>
      <c r="F400" s="69"/>
      <c r="G400" s="69"/>
      <c r="H400" s="105"/>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spans="1:41" ht="44.25" customHeight="1">
      <c r="A401" s="69"/>
      <c r="B401" s="69"/>
      <c r="C401" s="69"/>
      <c r="D401" s="69"/>
      <c r="E401" s="69"/>
      <c r="F401" s="69"/>
      <c r="G401" s="69"/>
      <c r="H401" s="105"/>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spans="1:41" ht="44.25" customHeight="1">
      <c r="A402" s="69"/>
      <c r="B402" s="69"/>
      <c r="C402" s="69"/>
      <c r="D402" s="69"/>
      <c r="E402" s="69"/>
      <c r="F402" s="69"/>
      <c r="G402" s="69"/>
      <c r="H402" s="105"/>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spans="1:41" ht="44.25" customHeight="1">
      <c r="A403" s="69"/>
      <c r="B403" s="69"/>
      <c r="C403" s="69"/>
      <c r="D403" s="69"/>
      <c r="E403" s="69"/>
      <c r="F403" s="69"/>
      <c r="G403" s="69"/>
      <c r="H403" s="105"/>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spans="1:41" ht="44.25" customHeight="1">
      <c r="A404" s="69"/>
      <c r="B404" s="69"/>
      <c r="C404" s="69"/>
      <c r="D404" s="69"/>
      <c r="E404" s="69"/>
      <c r="F404" s="69"/>
      <c r="G404" s="69"/>
      <c r="H404" s="105"/>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spans="1:41" ht="44.25" customHeight="1">
      <c r="A405" s="69"/>
      <c r="B405" s="69"/>
      <c r="C405" s="69"/>
      <c r="D405" s="69"/>
      <c r="E405" s="69"/>
      <c r="F405" s="69"/>
      <c r="G405" s="69"/>
      <c r="H405" s="105"/>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spans="1:41" ht="44.25" customHeight="1">
      <c r="A406" s="69"/>
      <c r="B406" s="69"/>
      <c r="C406" s="69"/>
      <c r="D406" s="69"/>
      <c r="E406" s="69"/>
      <c r="F406" s="69"/>
      <c r="G406" s="69"/>
      <c r="H406" s="105"/>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spans="1:41" ht="44.25" customHeight="1">
      <c r="A407" s="69"/>
      <c r="B407" s="69"/>
      <c r="C407" s="69"/>
      <c r="D407" s="69"/>
      <c r="E407" s="69"/>
      <c r="F407" s="69"/>
      <c r="G407" s="69"/>
      <c r="H407" s="105"/>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spans="1:41" ht="44.25" customHeight="1">
      <c r="A408" s="69"/>
      <c r="B408" s="69"/>
      <c r="C408" s="69"/>
      <c r="D408" s="69"/>
      <c r="E408" s="69"/>
      <c r="F408" s="69"/>
      <c r="G408" s="69"/>
      <c r="H408" s="105"/>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spans="1:41" ht="44.25" customHeight="1">
      <c r="A409" s="69"/>
      <c r="B409" s="69"/>
      <c r="C409" s="69"/>
      <c r="D409" s="69"/>
      <c r="E409" s="69"/>
      <c r="F409" s="69"/>
      <c r="G409" s="69"/>
      <c r="H409" s="105"/>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spans="1:41" ht="44.25" customHeight="1">
      <c r="A410" s="69"/>
      <c r="B410" s="69"/>
      <c r="C410" s="69"/>
      <c r="D410" s="69"/>
      <c r="E410" s="69"/>
      <c r="F410" s="69"/>
      <c r="G410" s="69"/>
      <c r="H410" s="105"/>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spans="1:41" ht="44.25" customHeight="1">
      <c r="A411" s="69"/>
      <c r="B411" s="69"/>
      <c r="C411" s="69"/>
      <c r="D411" s="69"/>
      <c r="E411" s="69"/>
      <c r="F411" s="69"/>
      <c r="G411" s="69"/>
      <c r="H411" s="105"/>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spans="1:41" ht="44.25" customHeight="1">
      <c r="A412" s="69"/>
      <c r="B412" s="69"/>
      <c r="C412" s="69"/>
      <c r="D412" s="69"/>
      <c r="E412" s="69"/>
      <c r="F412" s="69"/>
      <c r="G412" s="69"/>
      <c r="H412" s="105"/>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spans="1:41" ht="44.25" customHeight="1">
      <c r="A413" s="69"/>
      <c r="B413" s="69"/>
      <c r="C413" s="69"/>
      <c r="D413" s="69"/>
      <c r="E413" s="69"/>
      <c r="F413" s="69"/>
      <c r="G413" s="69"/>
      <c r="H413" s="105"/>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spans="1:41" ht="44.25" customHeight="1">
      <c r="A414" s="69"/>
      <c r="B414" s="69"/>
      <c r="C414" s="69"/>
      <c r="D414" s="69"/>
      <c r="E414" s="69"/>
      <c r="F414" s="69"/>
      <c r="G414" s="69"/>
      <c r="H414" s="105"/>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spans="1:41" ht="44.25" customHeight="1">
      <c r="A415" s="69"/>
      <c r="B415" s="69"/>
      <c r="C415" s="69"/>
      <c r="D415" s="69"/>
      <c r="E415" s="69"/>
      <c r="F415" s="69"/>
      <c r="G415" s="69"/>
      <c r="H415" s="105"/>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spans="1:41" ht="44.25" customHeight="1">
      <c r="A416" s="69"/>
      <c r="B416" s="69"/>
      <c r="C416" s="69"/>
      <c r="D416" s="69"/>
      <c r="E416" s="69"/>
      <c r="F416" s="69"/>
      <c r="G416" s="69"/>
      <c r="H416" s="105"/>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spans="1:41" ht="44.25" customHeight="1">
      <c r="A417" s="69"/>
      <c r="B417" s="69"/>
      <c r="C417" s="69"/>
      <c r="D417" s="69"/>
      <c r="E417" s="69"/>
      <c r="F417" s="69"/>
      <c r="G417" s="69"/>
      <c r="H417" s="105"/>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spans="1:41" ht="44.25" customHeight="1">
      <c r="A418" s="69"/>
      <c r="B418" s="69"/>
      <c r="C418" s="69"/>
      <c r="D418" s="69"/>
      <c r="E418" s="69"/>
      <c r="F418" s="69"/>
      <c r="G418" s="69"/>
      <c r="H418" s="105"/>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spans="1:41" ht="44.25" customHeight="1">
      <c r="A419" s="69"/>
      <c r="B419" s="69"/>
      <c r="C419" s="69"/>
      <c r="D419" s="69"/>
      <c r="E419" s="69"/>
      <c r="F419" s="69"/>
      <c r="G419" s="69"/>
      <c r="H419" s="105"/>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spans="1:41" ht="44.25" customHeight="1">
      <c r="A420" s="69"/>
      <c r="B420" s="69"/>
      <c r="C420" s="69"/>
      <c r="D420" s="69"/>
      <c r="E420" s="69"/>
      <c r="F420" s="69"/>
      <c r="G420" s="69"/>
      <c r="H420" s="105"/>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spans="1:41" ht="44.25" customHeight="1">
      <c r="A421" s="69"/>
      <c r="B421" s="69"/>
      <c r="C421" s="69"/>
      <c r="D421" s="69"/>
      <c r="E421" s="69"/>
      <c r="F421" s="69"/>
      <c r="G421" s="69"/>
      <c r="H421" s="105"/>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spans="1:41" ht="44.25" customHeight="1">
      <c r="A422" s="69"/>
      <c r="B422" s="69"/>
      <c r="C422" s="69"/>
      <c r="D422" s="69"/>
      <c r="E422" s="69"/>
      <c r="F422" s="69"/>
      <c r="G422" s="69"/>
      <c r="H422" s="105"/>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spans="1:41" ht="44.25" customHeight="1">
      <c r="A423" s="69"/>
      <c r="B423" s="69"/>
      <c r="C423" s="69"/>
      <c r="D423" s="69"/>
      <c r="E423" s="69"/>
      <c r="F423" s="69"/>
      <c r="G423" s="69"/>
      <c r="H423" s="105"/>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spans="1:41" ht="44.25" customHeight="1">
      <c r="A424" s="69"/>
      <c r="B424" s="69"/>
      <c r="C424" s="69"/>
      <c r="D424" s="69"/>
      <c r="E424" s="69"/>
      <c r="F424" s="69"/>
      <c r="G424" s="69"/>
      <c r="H424" s="105"/>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spans="1:41" ht="44.25" customHeight="1">
      <c r="A425" s="69"/>
      <c r="B425" s="69"/>
      <c r="C425" s="69"/>
      <c r="D425" s="69"/>
      <c r="E425" s="69"/>
      <c r="F425" s="69"/>
      <c r="G425" s="69"/>
      <c r="H425" s="105"/>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spans="1:41" ht="44.25" customHeight="1">
      <c r="A426" s="69"/>
      <c r="B426" s="69"/>
      <c r="C426" s="69"/>
      <c r="D426" s="69"/>
      <c r="E426" s="69"/>
      <c r="F426" s="69"/>
      <c r="G426" s="69"/>
      <c r="H426" s="105"/>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spans="1:41" ht="44.25" customHeight="1">
      <c r="A427" s="69"/>
      <c r="B427" s="69"/>
      <c r="C427" s="69"/>
      <c r="D427" s="69"/>
      <c r="E427" s="69"/>
      <c r="F427" s="69"/>
      <c r="G427" s="69"/>
      <c r="H427" s="105"/>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spans="1:41" ht="44.25" customHeight="1">
      <c r="A428" s="69"/>
      <c r="B428" s="69"/>
      <c r="C428" s="69"/>
      <c r="D428" s="69"/>
      <c r="E428" s="69"/>
      <c r="F428" s="69"/>
      <c r="G428" s="69"/>
      <c r="H428" s="105"/>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spans="1:41" ht="44.25" customHeight="1">
      <c r="A429" s="69"/>
      <c r="B429" s="69"/>
      <c r="C429" s="69"/>
      <c r="D429" s="69"/>
      <c r="E429" s="69"/>
      <c r="F429" s="69"/>
      <c r="G429" s="69"/>
      <c r="H429" s="105"/>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spans="1:41" ht="44.25" customHeight="1">
      <c r="A430" s="69"/>
      <c r="B430" s="69"/>
      <c r="C430" s="69"/>
      <c r="D430" s="69"/>
      <c r="E430" s="69"/>
      <c r="F430" s="69"/>
      <c r="G430" s="69"/>
      <c r="H430" s="105"/>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spans="1:41" ht="44.25" customHeight="1">
      <c r="A431" s="69"/>
      <c r="B431" s="69"/>
      <c r="C431" s="69"/>
      <c r="D431" s="69"/>
      <c r="E431" s="69"/>
      <c r="F431" s="69"/>
      <c r="G431" s="69"/>
      <c r="H431" s="105"/>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spans="1:41" ht="44.25" customHeight="1">
      <c r="A432" s="69"/>
      <c r="B432" s="69"/>
      <c r="C432" s="69"/>
      <c r="D432" s="69"/>
      <c r="E432" s="69"/>
      <c r="F432" s="69"/>
      <c r="G432" s="69"/>
      <c r="H432" s="105"/>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spans="1:41" ht="44.25" customHeight="1">
      <c r="A433" s="69"/>
      <c r="B433" s="69"/>
      <c r="C433" s="69"/>
      <c r="D433" s="69"/>
      <c r="E433" s="69"/>
      <c r="F433" s="69"/>
      <c r="G433" s="69"/>
      <c r="H433" s="105"/>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spans="1:41" ht="44.25" customHeight="1">
      <c r="A434" s="69"/>
      <c r="B434" s="69"/>
      <c r="C434" s="69"/>
      <c r="D434" s="69"/>
      <c r="E434" s="69"/>
      <c r="F434" s="69"/>
      <c r="G434" s="69"/>
      <c r="H434" s="105"/>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spans="1:41" ht="44.25" customHeight="1">
      <c r="A435" s="69"/>
      <c r="B435" s="69"/>
      <c r="C435" s="69"/>
      <c r="D435" s="69"/>
      <c r="E435" s="69"/>
      <c r="F435" s="69"/>
      <c r="G435" s="69"/>
      <c r="H435" s="105"/>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spans="1:41" ht="44.25" customHeight="1">
      <c r="A436" s="69"/>
      <c r="B436" s="69"/>
      <c r="C436" s="69"/>
      <c r="D436" s="69"/>
      <c r="E436" s="69"/>
      <c r="F436" s="69"/>
      <c r="G436" s="69"/>
      <c r="H436" s="105"/>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spans="1:41" ht="44.25" customHeight="1">
      <c r="A437" s="69"/>
      <c r="B437" s="69"/>
      <c r="C437" s="69"/>
      <c r="D437" s="69"/>
      <c r="E437" s="69"/>
      <c r="F437" s="69"/>
      <c r="G437" s="69"/>
      <c r="H437" s="105"/>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spans="1:41" ht="44.25" customHeight="1">
      <c r="A438" s="69"/>
      <c r="B438" s="69"/>
      <c r="C438" s="69"/>
      <c r="D438" s="69"/>
      <c r="E438" s="69"/>
      <c r="F438" s="69"/>
      <c r="G438" s="69"/>
      <c r="H438" s="105"/>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spans="1:41" ht="44.25" customHeight="1">
      <c r="A439" s="69"/>
      <c r="B439" s="69"/>
      <c r="C439" s="69"/>
      <c r="D439" s="69"/>
      <c r="E439" s="69"/>
      <c r="F439" s="69"/>
      <c r="G439" s="69"/>
      <c r="H439" s="105"/>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spans="1:41" ht="44.25" customHeight="1">
      <c r="A440" s="69"/>
      <c r="B440" s="69"/>
      <c r="C440" s="69"/>
      <c r="D440" s="69"/>
      <c r="E440" s="69"/>
      <c r="F440" s="69"/>
      <c r="G440" s="69"/>
      <c r="H440" s="105"/>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spans="1:41" ht="44.25" customHeight="1">
      <c r="A441" s="69"/>
      <c r="B441" s="69"/>
      <c r="C441" s="69"/>
      <c r="D441" s="69"/>
      <c r="E441" s="69"/>
      <c r="F441" s="69"/>
      <c r="G441" s="69"/>
      <c r="H441" s="105"/>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spans="1:41" ht="44.25" customHeight="1">
      <c r="A442" s="69"/>
      <c r="B442" s="69"/>
      <c r="C442" s="69"/>
      <c r="D442" s="69"/>
      <c r="E442" s="69"/>
      <c r="F442" s="69"/>
      <c r="G442" s="69"/>
      <c r="H442" s="105"/>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spans="1:41" ht="44.25" customHeight="1">
      <c r="A443" s="69"/>
      <c r="B443" s="69"/>
      <c r="C443" s="69"/>
      <c r="D443" s="69"/>
      <c r="E443" s="69"/>
      <c r="F443" s="69"/>
      <c r="G443" s="69"/>
      <c r="H443" s="105"/>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spans="1:41" ht="44.25" customHeight="1">
      <c r="A444" s="69"/>
      <c r="B444" s="69"/>
      <c r="C444" s="69"/>
      <c r="D444" s="69"/>
      <c r="E444" s="69"/>
      <c r="F444" s="69"/>
      <c r="G444" s="69"/>
      <c r="H444" s="105"/>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spans="1:41" ht="44.25" customHeight="1">
      <c r="A445" s="69"/>
      <c r="B445" s="69"/>
      <c r="C445" s="69"/>
      <c r="D445" s="69"/>
      <c r="E445" s="69"/>
      <c r="F445" s="69"/>
      <c r="G445" s="69"/>
      <c r="H445" s="105"/>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spans="1:41" ht="44.25" customHeight="1">
      <c r="A446" s="69"/>
      <c r="B446" s="69"/>
      <c r="C446" s="69"/>
      <c r="D446" s="69"/>
      <c r="E446" s="69"/>
      <c r="F446" s="69"/>
      <c r="G446" s="69"/>
      <c r="H446" s="105"/>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spans="1:41" ht="44.25" customHeight="1">
      <c r="A447" s="69"/>
      <c r="B447" s="69"/>
      <c r="C447" s="69"/>
      <c r="D447" s="69"/>
      <c r="E447" s="69"/>
      <c r="F447" s="69"/>
      <c r="G447" s="69"/>
      <c r="H447" s="105"/>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spans="1:41" ht="44.25" customHeight="1">
      <c r="A448" s="69"/>
      <c r="B448" s="69"/>
      <c r="C448" s="69"/>
      <c r="D448" s="69"/>
      <c r="E448" s="69"/>
      <c r="F448" s="69"/>
      <c r="G448" s="69"/>
      <c r="H448" s="105"/>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spans="1:41" ht="44.25" customHeight="1">
      <c r="A449" s="69"/>
      <c r="B449" s="69"/>
      <c r="C449" s="69"/>
      <c r="D449" s="69"/>
      <c r="E449" s="69"/>
      <c r="F449" s="69"/>
      <c r="G449" s="69"/>
      <c r="H449" s="105"/>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spans="1:41" ht="44.25" customHeight="1">
      <c r="A450" s="69"/>
      <c r="B450" s="69"/>
      <c r="C450" s="69"/>
      <c r="D450" s="69"/>
      <c r="E450" s="69"/>
      <c r="F450" s="69"/>
      <c r="G450" s="69"/>
      <c r="H450" s="105"/>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spans="1:41" ht="44.25" customHeight="1">
      <c r="A451" s="69"/>
      <c r="B451" s="69"/>
      <c r="C451" s="69"/>
      <c r="D451" s="69"/>
      <c r="E451" s="69"/>
      <c r="F451" s="69"/>
      <c r="G451" s="69"/>
      <c r="H451" s="105"/>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spans="1:41" ht="44.25" customHeight="1">
      <c r="A452" s="69"/>
      <c r="B452" s="69"/>
      <c r="C452" s="69"/>
      <c r="D452" s="69"/>
      <c r="E452" s="69"/>
      <c r="F452" s="69"/>
      <c r="G452" s="69"/>
      <c r="H452" s="105"/>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spans="1:41" ht="44.25" customHeight="1">
      <c r="A453" s="69"/>
      <c r="B453" s="69"/>
      <c r="C453" s="69"/>
      <c r="D453" s="69"/>
      <c r="E453" s="69"/>
      <c r="F453" s="69"/>
      <c r="G453" s="69"/>
      <c r="H453" s="105"/>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spans="1:41" ht="44.25" customHeight="1">
      <c r="A454" s="69"/>
      <c r="B454" s="69"/>
      <c r="C454" s="69"/>
      <c r="D454" s="69"/>
      <c r="E454" s="69"/>
      <c r="F454" s="69"/>
      <c r="G454" s="69"/>
      <c r="H454" s="105"/>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spans="1:41" ht="44.25" customHeight="1">
      <c r="A455" s="69"/>
      <c r="B455" s="69"/>
      <c r="C455" s="69"/>
      <c r="D455" s="69"/>
      <c r="E455" s="69"/>
      <c r="F455" s="69"/>
      <c r="G455" s="69"/>
      <c r="H455" s="105"/>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spans="1:41" ht="44.25" customHeight="1">
      <c r="A456" s="69"/>
      <c r="B456" s="69"/>
      <c r="C456" s="69"/>
      <c r="D456" s="69"/>
      <c r="E456" s="69"/>
      <c r="F456" s="69"/>
      <c r="G456" s="69"/>
      <c r="H456" s="105"/>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spans="1:41" ht="44.25" customHeight="1">
      <c r="A457" s="69"/>
      <c r="B457" s="69"/>
      <c r="C457" s="69"/>
      <c r="D457" s="69"/>
      <c r="E457" s="69"/>
      <c r="F457" s="69"/>
      <c r="G457" s="69"/>
      <c r="H457" s="105"/>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spans="1:41" ht="44.25" customHeight="1">
      <c r="A458" s="69"/>
      <c r="B458" s="69"/>
      <c r="C458" s="69"/>
      <c r="D458" s="69"/>
      <c r="E458" s="69"/>
      <c r="F458" s="69"/>
      <c r="G458" s="69"/>
      <c r="H458" s="105"/>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spans="1:41" ht="44.25" customHeight="1">
      <c r="A459" s="69"/>
      <c r="B459" s="69"/>
      <c r="C459" s="69"/>
      <c r="D459" s="69"/>
      <c r="E459" s="69"/>
      <c r="F459" s="69"/>
      <c r="G459" s="69"/>
      <c r="H459" s="105"/>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spans="1:41" ht="44.25" customHeight="1">
      <c r="A460" s="69"/>
      <c r="B460" s="69"/>
      <c r="C460" s="69"/>
      <c r="D460" s="69"/>
      <c r="E460" s="69"/>
      <c r="F460" s="69"/>
      <c r="G460" s="69"/>
      <c r="H460" s="105"/>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spans="1:41" ht="44.25" customHeight="1">
      <c r="A461" s="69"/>
      <c r="B461" s="69"/>
      <c r="C461" s="69"/>
      <c r="D461" s="69"/>
      <c r="E461" s="69"/>
      <c r="F461" s="69"/>
      <c r="G461" s="69"/>
      <c r="H461" s="105"/>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spans="1:41" ht="44.25" customHeight="1">
      <c r="A462" s="69"/>
      <c r="B462" s="69"/>
      <c r="C462" s="69"/>
      <c r="D462" s="69"/>
      <c r="E462" s="69"/>
      <c r="F462" s="69"/>
      <c r="G462" s="69"/>
      <c r="H462" s="105"/>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spans="1:41" ht="44.25" customHeight="1">
      <c r="A463" s="69"/>
      <c r="B463" s="69"/>
      <c r="C463" s="69"/>
      <c r="D463" s="69"/>
      <c r="E463" s="69"/>
      <c r="F463" s="69"/>
      <c r="G463" s="69"/>
      <c r="H463" s="105"/>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spans="1:41" ht="44.25" customHeight="1">
      <c r="A464" s="69"/>
      <c r="B464" s="69"/>
      <c r="C464" s="69"/>
      <c r="D464" s="69"/>
      <c r="E464" s="69"/>
      <c r="F464" s="69"/>
      <c r="G464" s="69"/>
      <c r="H464" s="105"/>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spans="1:41" ht="44.25" customHeight="1">
      <c r="A465" s="69"/>
      <c r="B465" s="69"/>
      <c r="C465" s="69"/>
      <c r="D465" s="69"/>
      <c r="E465" s="69"/>
      <c r="F465" s="69"/>
      <c r="G465" s="69"/>
      <c r="H465" s="105"/>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spans="1:41" ht="44.25" customHeight="1">
      <c r="A466" s="69"/>
      <c r="B466" s="69"/>
      <c r="C466" s="69"/>
      <c r="D466" s="69"/>
      <c r="E466" s="69"/>
      <c r="F466" s="69"/>
      <c r="G466" s="69"/>
      <c r="H466" s="105"/>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spans="1:41" ht="44.25" customHeight="1">
      <c r="A467" s="69"/>
      <c r="B467" s="69"/>
      <c r="C467" s="69"/>
      <c r="D467" s="69"/>
      <c r="E467" s="69"/>
      <c r="F467" s="69"/>
      <c r="G467" s="69"/>
      <c r="H467" s="105"/>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spans="1:41" ht="44.25" customHeight="1">
      <c r="A468" s="69"/>
      <c r="B468" s="69"/>
      <c r="C468" s="69"/>
      <c r="D468" s="69"/>
      <c r="E468" s="69"/>
      <c r="F468" s="69"/>
      <c r="G468" s="69"/>
      <c r="H468" s="105"/>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spans="1:41" ht="44.25" customHeight="1">
      <c r="A469" s="69"/>
      <c r="B469" s="69"/>
      <c r="C469" s="69"/>
      <c r="D469" s="69"/>
      <c r="E469" s="69"/>
      <c r="F469" s="69"/>
      <c r="G469" s="69"/>
      <c r="H469" s="105"/>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spans="1:41" ht="44.25" customHeight="1">
      <c r="A470" s="69"/>
      <c r="B470" s="69"/>
      <c r="C470" s="69"/>
      <c r="D470" s="69"/>
      <c r="E470" s="69"/>
      <c r="F470" s="69"/>
      <c r="G470" s="69"/>
      <c r="H470" s="105"/>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spans="1:41" ht="44.25" customHeight="1">
      <c r="A471" s="69"/>
      <c r="B471" s="69"/>
      <c r="C471" s="69"/>
      <c r="D471" s="69"/>
      <c r="E471" s="69"/>
      <c r="F471" s="69"/>
      <c r="G471" s="69"/>
      <c r="H471" s="105"/>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spans="1:41" ht="44.25" customHeight="1">
      <c r="A472" s="69"/>
      <c r="B472" s="69"/>
      <c r="C472" s="69"/>
      <c r="D472" s="69"/>
      <c r="E472" s="69"/>
      <c r="F472" s="69"/>
      <c r="G472" s="69"/>
      <c r="H472" s="105"/>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spans="1:41" ht="44.25" customHeight="1">
      <c r="A473" s="69"/>
      <c r="B473" s="69"/>
      <c r="C473" s="69"/>
      <c r="D473" s="69"/>
      <c r="E473" s="69"/>
      <c r="F473" s="69"/>
      <c r="G473" s="69"/>
      <c r="H473" s="105"/>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spans="1:41" ht="44.25" customHeight="1">
      <c r="A474" s="69"/>
      <c r="B474" s="69"/>
      <c r="C474" s="69"/>
      <c r="D474" s="69"/>
      <c r="E474" s="69"/>
      <c r="F474" s="69"/>
      <c r="G474" s="69"/>
      <c r="H474" s="105"/>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spans="1:41" ht="44.25" customHeight="1">
      <c r="A475" s="69"/>
      <c r="B475" s="69"/>
      <c r="C475" s="69"/>
      <c r="D475" s="69"/>
      <c r="E475" s="69"/>
      <c r="F475" s="69"/>
      <c r="G475" s="69"/>
      <c r="H475" s="105"/>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spans="1:41" ht="44.25" customHeight="1">
      <c r="A476" s="69"/>
      <c r="B476" s="69"/>
      <c r="C476" s="69"/>
      <c r="D476" s="69"/>
      <c r="E476" s="69"/>
      <c r="F476" s="69"/>
      <c r="G476" s="69"/>
      <c r="H476" s="105"/>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spans="1:41" ht="44.25" customHeight="1">
      <c r="A477" s="69"/>
      <c r="B477" s="69"/>
      <c r="C477" s="69"/>
      <c r="D477" s="69"/>
      <c r="E477" s="69"/>
      <c r="F477" s="69"/>
      <c r="G477" s="69"/>
      <c r="H477" s="105"/>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spans="1:41" ht="44.25" customHeight="1">
      <c r="A478" s="69"/>
      <c r="B478" s="69"/>
      <c r="C478" s="69"/>
      <c r="D478" s="69"/>
      <c r="E478" s="69"/>
      <c r="F478" s="69"/>
      <c r="G478" s="69"/>
      <c r="H478" s="105"/>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spans="1:41" ht="44.25" customHeight="1">
      <c r="A479" s="69"/>
      <c r="B479" s="69"/>
      <c r="C479" s="69"/>
      <c r="D479" s="69"/>
      <c r="E479" s="69"/>
      <c r="F479" s="69"/>
      <c r="G479" s="69"/>
      <c r="H479" s="105"/>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spans="1:41" ht="44.25" customHeight="1">
      <c r="A480" s="69"/>
      <c r="B480" s="69"/>
      <c r="C480" s="69"/>
      <c r="D480" s="69"/>
      <c r="E480" s="69"/>
      <c r="F480" s="69"/>
      <c r="G480" s="69"/>
      <c r="H480" s="105"/>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spans="1:41" ht="44.25" customHeight="1">
      <c r="A481" s="69"/>
      <c r="B481" s="69"/>
      <c r="C481" s="69"/>
      <c r="D481" s="69"/>
      <c r="E481" s="69"/>
      <c r="F481" s="69"/>
      <c r="G481" s="69"/>
      <c r="H481" s="105"/>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spans="1:41" ht="44.25" customHeight="1">
      <c r="A482" s="69"/>
      <c r="B482" s="69"/>
      <c r="C482" s="69"/>
      <c r="D482" s="69"/>
      <c r="E482" s="69"/>
      <c r="F482" s="69"/>
      <c r="G482" s="69"/>
      <c r="H482" s="105"/>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spans="1:41" ht="44.25" customHeight="1">
      <c r="A483" s="69"/>
      <c r="B483" s="69"/>
      <c r="C483" s="69"/>
      <c r="D483" s="69"/>
      <c r="E483" s="69"/>
      <c r="F483" s="69"/>
      <c r="G483" s="69"/>
      <c r="H483" s="105"/>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spans="1:41" ht="44.25" customHeight="1">
      <c r="A484" s="69"/>
      <c r="B484" s="69"/>
      <c r="C484" s="69"/>
      <c r="D484" s="69"/>
      <c r="E484" s="69"/>
      <c r="F484" s="69"/>
      <c r="G484" s="69"/>
      <c r="H484" s="105"/>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spans="1:41" ht="44.25" customHeight="1">
      <c r="A485" s="69"/>
      <c r="B485" s="69"/>
      <c r="C485" s="69"/>
      <c r="D485" s="69"/>
      <c r="E485" s="69"/>
      <c r="F485" s="69"/>
      <c r="G485" s="69"/>
      <c r="H485" s="105"/>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spans="1:41" ht="44.25" customHeight="1">
      <c r="A486" s="69"/>
      <c r="B486" s="69"/>
      <c r="C486" s="69"/>
      <c r="D486" s="69"/>
      <c r="E486" s="69"/>
      <c r="F486" s="69"/>
      <c r="G486" s="69"/>
      <c r="H486" s="105"/>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spans="1:41" ht="44.25" customHeight="1">
      <c r="A487" s="69"/>
      <c r="B487" s="69"/>
      <c r="C487" s="69"/>
      <c r="D487" s="69"/>
      <c r="E487" s="69"/>
      <c r="F487" s="69"/>
      <c r="G487" s="69"/>
      <c r="H487" s="105"/>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spans="1:41" ht="44.25" customHeight="1">
      <c r="A488" s="69"/>
      <c r="B488" s="69"/>
      <c r="C488" s="69"/>
      <c r="D488" s="69"/>
      <c r="E488" s="69"/>
      <c r="F488" s="69"/>
      <c r="G488" s="69"/>
      <c r="H488" s="105"/>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spans="1:41" ht="44.25" customHeight="1">
      <c r="A489" s="69"/>
      <c r="B489" s="69"/>
      <c r="C489" s="69"/>
      <c r="D489" s="69"/>
      <c r="E489" s="69"/>
      <c r="F489" s="69"/>
      <c r="G489" s="69"/>
      <c r="H489" s="105"/>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spans="1:41" ht="44.25" customHeight="1">
      <c r="A490" s="69"/>
      <c r="B490" s="69"/>
      <c r="C490" s="69"/>
      <c r="D490" s="69"/>
      <c r="E490" s="69"/>
      <c r="F490" s="69"/>
      <c r="G490" s="69"/>
      <c r="H490" s="105"/>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spans="1:41" ht="44.25" customHeight="1">
      <c r="A491" s="69"/>
      <c r="B491" s="69"/>
      <c r="C491" s="69"/>
      <c r="D491" s="69"/>
      <c r="E491" s="69"/>
      <c r="F491" s="69"/>
      <c r="G491" s="69"/>
      <c r="H491" s="105"/>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spans="1:41" ht="44.25" customHeight="1">
      <c r="A492" s="69"/>
      <c r="B492" s="69"/>
      <c r="C492" s="69"/>
      <c r="D492" s="69"/>
      <c r="E492" s="69"/>
      <c r="F492" s="69"/>
      <c r="G492" s="69"/>
      <c r="H492" s="105"/>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spans="1:41" ht="44.25" customHeight="1">
      <c r="A493" s="69"/>
      <c r="B493" s="69"/>
      <c r="C493" s="69"/>
      <c r="D493" s="69"/>
      <c r="E493" s="69"/>
      <c r="F493" s="69"/>
      <c r="G493" s="69"/>
      <c r="H493" s="105"/>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spans="1:41" ht="44.25" customHeight="1">
      <c r="A494" s="69"/>
      <c r="B494" s="69"/>
      <c r="C494" s="69"/>
      <c r="D494" s="69"/>
      <c r="E494" s="69"/>
      <c r="F494" s="69"/>
      <c r="G494" s="69"/>
      <c r="H494" s="105"/>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spans="1:41" ht="44.25" customHeight="1">
      <c r="A495" s="69"/>
      <c r="B495" s="69"/>
      <c r="C495" s="69"/>
      <c r="D495" s="69"/>
      <c r="E495" s="69"/>
      <c r="F495" s="69"/>
      <c r="G495" s="69"/>
      <c r="H495" s="105"/>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spans="1:41" ht="44.25" customHeight="1">
      <c r="A496" s="69"/>
      <c r="B496" s="69"/>
      <c r="C496" s="69"/>
      <c r="D496" s="69"/>
      <c r="E496" s="69"/>
      <c r="F496" s="69"/>
      <c r="G496" s="69"/>
      <c r="H496" s="105"/>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spans="1:41" ht="44.25" customHeight="1">
      <c r="A497" s="69"/>
      <c r="B497" s="69"/>
      <c r="C497" s="69"/>
      <c r="D497" s="69"/>
      <c r="E497" s="69"/>
      <c r="F497" s="69"/>
      <c r="G497" s="69"/>
      <c r="H497" s="105"/>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spans="1:41" ht="44.25" customHeight="1">
      <c r="A498" s="69"/>
      <c r="B498" s="69"/>
      <c r="C498" s="69"/>
      <c r="D498" s="69"/>
      <c r="E498" s="69"/>
      <c r="F498" s="69"/>
      <c r="G498" s="69"/>
      <c r="H498" s="105"/>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spans="1:41" ht="44.25" customHeight="1">
      <c r="A499" s="69"/>
      <c r="B499" s="69"/>
      <c r="C499" s="69"/>
      <c r="D499" s="69"/>
      <c r="E499" s="69"/>
      <c r="F499" s="69"/>
      <c r="G499" s="69"/>
      <c r="H499" s="105"/>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spans="1:41" ht="44.25" customHeight="1">
      <c r="A500" s="69"/>
      <c r="B500" s="69"/>
      <c r="C500" s="69"/>
      <c r="D500" s="69"/>
      <c r="E500" s="69"/>
      <c r="F500" s="69"/>
      <c r="G500" s="69"/>
      <c r="H500" s="105"/>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spans="1:41" ht="44.25" customHeight="1">
      <c r="A501" s="69"/>
      <c r="B501" s="69"/>
      <c r="C501" s="69"/>
      <c r="D501" s="69"/>
      <c r="E501" s="69"/>
      <c r="F501" s="69"/>
      <c r="G501" s="69"/>
      <c r="H501" s="105"/>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spans="1:41" ht="44.25" customHeight="1">
      <c r="A502" s="69"/>
      <c r="B502" s="69"/>
      <c r="C502" s="69"/>
      <c r="D502" s="69"/>
      <c r="E502" s="69"/>
      <c r="F502" s="69"/>
      <c r="G502" s="69"/>
      <c r="H502" s="105"/>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spans="1:41" ht="44.25" customHeight="1">
      <c r="A503" s="69"/>
      <c r="B503" s="69"/>
      <c r="C503" s="69"/>
      <c r="D503" s="69"/>
      <c r="E503" s="69"/>
      <c r="F503" s="69"/>
      <c r="G503" s="69"/>
      <c r="H503" s="105"/>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spans="1:41" ht="44.25" customHeight="1">
      <c r="A504" s="69"/>
      <c r="B504" s="69"/>
      <c r="C504" s="69"/>
      <c r="D504" s="69"/>
      <c r="E504" s="69"/>
      <c r="F504" s="69"/>
      <c r="G504" s="69"/>
      <c r="H504" s="105"/>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spans="1:41" ht="44.25" customHeight="1">
      <c r="A505" s="69"/>
      <c r="B505" s="69"/>
      <c r="C505" s="69"/>
      <c r="D505" s="69"/>
      <c r="E505" s="69"/>
      <c r="F505" s="69"/>
      <c r="G505" s="69"/>
      <c r="H505" s="105"/>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spans="1:41" ht="44.25" customHeight="1">
      <c r="A506" s="69"/>
      <c r="B506" s="69"/>
      <c r="C506" s="69"/>
      <c r="D506" s="69"/>
      <c r="E506" s="69"/>
      <c r="F506" s="69"/>
      <c r="G506" s="69"/>
      <c r="H506" s="105"/>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spans="1:41" ht="44.25" customHeight="1">
      <c r="A507" s="69"/>
      <c r="B507" s="69"/>
      <c r="C507" s="69"/>
      <c r="D507" s="69"/>
      <c r="E507" s="69"/>
      <c r="F507" s="69"/>
      <c r="G507" s="69"/>
      <c r="H507" s="105"/>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spans="1:41" ht="44.25" customHeight="1">
      <c r="A508" s="69"/>
      <c r="B508" s="69"/>
      <c r="C508" s="69"/>
      <c r="D508" s="69"/>
      <c r="E508" s="69"/>
      <c r="F508" s="69"/>
      <c r="G508" s="69"/>
      <c r="H508" s="105"/>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spans="1:41" ht="44.25" customHeight="1">
      <c r="A509" s="69"/>
      <c r="B509" s="69"/>
      <c r="C509" s="69"/>
      <c r="D509" s="69"/>
      <c r="E509" s="69"/>
      <c r="F509" s="69"/>
      <c r="G509" s="69"/>
      <c r="H509" s="105"/>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spans="1:41" ht="44.25" customHeight="1">
      <c r="A510" s="69"/>
      <c r="B510" s="69"/>
      <c r="C510" s="69"/>
      <c r="D510" s="69"/>
      <c r="E510" s="69"/>
      <c r="F510" s="69"/>
      <c r="G510" s="69"/>
      <c r="H510" s="105"/>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spans="1:41" ht="44.25" customHeight="1">
      <c r="A511" s="69"/>
      <c r="B511" s="69"/>
      <c r="C511" s="69"/>
      <c r="D511" s="69"/>
      <c r="E511" s="69"/>
      <c r="F511" s="69"/>
      <c r="G511" s="69"/>
      <c r="H511" s="105"/>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spans="1:41" ht="44.25" customHeight="1">
      <c r="A512" s="69"/>
      <c r="B512" s="69"/>
      <c r="C512" s="69"/>
      <c r="D512" s="69"/>
      <c r="E512" s="69"/>
      <c r="F512" s="69"/>
      <c r="G512" s="69"/>
      <c r="H512" s="105"/>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spans="1:41" ht="44.25" customHeight="1">
      <c r="A513" s="69"/>
      <c r="B513" s="69"/>
      <c r="C513" s="69"/>
      <c r="D513" s="69"/>
      <c r="E513" s="69"/>
      <c r="F513" s="69"/>
      <c r="G513" s="69"/>
      <c r="H513" s="105"/>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spans="1:41" ht="44.25" customHeight="1">
      <c r="A514" s="69"/>
      <c r="B514" s="69"/>
      <c r="C514" s="69"/>
      <c r="D514" s="69"/>
      <c r="E514" s="69"/>
      <c r="F514" s="69"/>
      <c r="G514" s="69"/>
      <c r="H514" s="105"/>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spans="1:41" ht="44.25" customHeight="1">
      <c r="A515" s="69"/>
      <c r="B515" s="69"/>
      <c r="C515" s="69"/>
      <c r="D515" s="69"/>
      <c r="E515" s="69"/>
      <c r="F515" s="69"/>
      <c r="G515" s="69"/>
      <c r="H515" s="105"/>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spans="1:41" ht="44.25" customHeight="1">
      <c r="A516" s="69"/>
      <c r="B516" s="69"/>
      <c r="C516" s="69"/>
      <c r="D516" s="69"/>
      <c r="E516" s="69"/>
      <c r="F516" s="69"/>
      <c r="G516" s="69"/>
      <c r="H516" s="105"/>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spans="1:41" ht="44.25" customHeight="1">
      <c r="A517" s="69"/>
      <c r="B517" s="69"/>
      <c r="C517" s="69"/>
      <c r="D517" s="69"/>
      <c r="E517" s="69"/>
      <c r="F517" s="69"/>
      <c r="G517" s="69"/>
      <c r="H517" s="105"/>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spans="1:41" ht="44.25" customHeight="1">
      <c r="A518" s="69"/>
      <c r="B518" s="69"/>
      <c r="C518" s="69"/>
      <c r="D518" s="69"/>
      <c r="E518" s="69"/>
      <c r="F518" s="69"/>
      <c r="G518" s="69"/>
      <c r="H518" s="105"/>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spans="1:41" ht="44.25" customHeight="1">
      <c r="A519" s="69"/>
      <c r="B519" s="69"/>
      <c r="C519" s="69"/>
      <c r="D519" s="69"/>
      <c r="E519" s="69"/>
      <c r="F519" s="69"/>
      <c r="G519" s="69"/>
      <c r="H519" s="105"/>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spans="1:41" ht="44.25" customHeight="1">
      <c r="A520" s="69"/>
      <c r="B520" s="69"/>
      <c r="C520" s="69"/>
      <c r="D520" s="69"/>
      <c r="E520" s="69"/>
      <c r="F520" s="69"/>
      <c r="G520" s="69"/>
      <c r="H520" s="105"/>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spans="1:41" ht="44.25" customHeight="1">
      <c r="A521" s="69"/>
      <c r="B521" s="69"/>
      <c r="C521" s="69"/>
      <c r="D521" s="69"/>
      <c r="E521" s="69"/>
      <c r="F521" s="69"/>
      <c r="G521" s="69"/>
      <c r="H521" s="105"/>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spans="1:41" ht="44.25" customHeight="1">
      <c r="A522" s="69"/>
      <c r="B522" s="69"/>
      <c r="C522" s="69"/>
      <c r="D522" s="69"/>
      <c r="E522" s="69"/>
      <c r="F522" s="69"/>
      <c r="G522" s="69"/>
      <c r="H522" s="105"/>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spans="1:41" ht="44.25" customHeight="1">
      <c r="A523" s="69"/>
      <c r="B523" s="69"/>
      <c r="C523" s="69"/>
      <c r="D523" s="69"/>
      <c r="E523" s="69"/>
      <c r="F523" s="69"/>
      <c r="G523" s="69"/>
      <c r="H523" s="105"/>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spans="1:41" ht="44.25" customHeight="1">
      <c r="A524" s="69"/>
      <c r="B524" s="69"/>
      <c r="C524" s="69"/>
      <c r="D524" s="69"/>
      <c r="E524" s="69"/>
      <c r="F524" s="69"/>
      <c r="G524" s="69"/>
      <c r="H524" s="105"/>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spans="1:41" ht="44.25" customHeight="1">
      <c r="A525" s="69"/>
      <c r="B525" s="69"/>
      <c r="C525" s="69"/>
      <c r="D525" s="69"/>
      <c r="E525" s="69"/>
      <c r="F525" s="69"/>
      <c r="G525" s="69"/>
      <c r="H525" s="105"/>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spans="1:41" ht="44.25" customHeight="1">
      <c r="A526" s="69"/>
      <c r="B526" s="69"/>
      <c r="C526" s="69"/>
      <c r="D526" s="69"/>
      <c r="E526" s="69"/>
      <c r="F526" s="69"/>
      <c r="G526" s="69"/>
      <c r="H526" s="105"/>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spans="1:41" ht="44.25" customHeight="1">
      <c r="A527" s="69"/>
      <c r="B527" s="69"/>
      <c r="C527" s="69"/>
      <c r="D527" s="69"/>
      <c r="E527" s="69"/>
      <c r="F527" s="69"/>
      <c r="G527" s="69"/>
      <c r="H527" s="105"/>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spans="1:41" ht="44.25" customHeight="1">
      <c r="A528" s="69"/>
      <c r="B528" s="69"/>
      <c r="C528" s="69"/>
      <c r="D528" s="69"/>
      <c r="E528" s="69"/>
      <c r="F528" s="69"/>
      <c r="G528" s="69"/>
      <c r="H528" s="105"/>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spans="1:41" ht="44.25" customHeight="1">
      <c r="A529" s="69"/>
      <c r="B529" s="69"/>
      <c r="C529" s="69"/>
      <c r="D529" s="69"/>
      <c r="E529" s="69"/>
      <c r="F529" s="69"/>
      <c r="G529" s="69"/>
      <c r="H529" s="105"/>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spans="1:41" ht="44.25" customHeight="1">
      <c r="A530" s="69"/>
      <c r="B530" s="69"/>
      <c r="C530" s="69"/>
      <c r="D530" s="69"/>
      <c r="E530" s="69"/>
      <c r="F530" s="69"/>
      <c r="G530" s="69"/>
      <c r="H530" s="105"/>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spans="1:41" ht="44.25" customHeight="1">
      <c r="A531" s="69"/>
      <c r="B531" s="69"/>
      <c r="C531" s="69"/>
      <c r="D531" s="69"/>
      <c r="E531" s="69"/>
      <c r="F531" s="69"/>
      <c r="G531" s="69"/>
      <c r="H531" s="105"/>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spans="1:41" ht="44.25" customHeight="1">
      <c r="A532" s="69"/>
      <c r="B532" s="69"/>
      <c r="C532" s="69"/>
      <c r="D532" s="69"/>
      <c r="E532" s="69"/>
      <c r="F532" s="69"/>
      <c r="G532" s="69"/>
      <c r="H532" s="105"/>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spans="1:41" ht="44.25" customHeight="1">
      <c r="A533" s="69"/>
      <c r="B533" s="69"/>
      <c r="C533" s="69"/>
      <c r="D533" s="69"/>
      <c r="E533" s="69"/>
      <c r="F533" s="69"/>
      <c r="G533" s="69"/>
      <c r="H533" s="105"/>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spans="1:41" ht="44.25" customHeight="1">
      <c r="A534" s="69"/>
      <c r="B534" s="69"/>
      <c r="C534" s="69"/>
      <c r="D534" s="69"/>
      <c r="E534" s="69"/>
      <c r="F534" s="69"/>
      <c r="G534" s="69"/>
      <c r="H534" s="105"/>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spans="1:41" ht="44.25" customHeight="1">
      <c r="A535" s="69"/>
      <c r="B535" s="69"/>
      <c r="C535" s="69"/>
      <c r="D535" s="69"/>
      <c r="E535" s="69"/>
      <c r="F535" s="69"/>
      <c r="G535" s="69"/>
      <c r="H535" s="105"/>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spans="1:41" ht="44.25" customHeight="1">
      <c r="A536" s="69"/>
      <c r="B536" s="69"/>
      <c r="C536" s="69"/>
      <c r="D536" s="69"/>
      <c r="E536" s="69"/>
      <c r="F536" s="69"/>
      <c r="G536" s="69"/>
      <c r="H536" s="105"/>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spans="1:41" ht="44.25" customHeight="1">
      <c r="A537" s="69"/>
      <c r="B537" s="69"/>
      <c r="C537" s="69"/>
      <c r="D537" s="69"/>
      <c r="E537" s="69"/>
      <c r="F537" s="69"/>
      <c r="G537" s="69"/>
      <c r="H537" s="105"/>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spans="1:41" ht="44.25" customHeight="1">
      <c r="A538" s="69"/>
      <c r="B538" s="69"/>
      <c r="C538" s="69"/>
      <c r="D538" s="69"/>
      <c r="E538" s="69"/>
      <c r="F538" s="69"/>
      <c r="G538" s="69"/>
      <c r="H538" s="105"/>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spans="1:41" ht="44.25" customHeight="1">
      <c r="A539" s="69"/>
      <c r="B539" s="69"/>
      <c r="C539" s="69"/>
      <c r="D539" s="69"/>
      <c r="E539" s="69"/>
      <c r="F539" s="69"/>
      <c r="G539" s="69"/>
      <c r="H539" s="105"/>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spans="1:41" ht="44.25" customHeight="1">
      <c r="A540" s="69"/>
      <c r="B540" s="69"/>
      <c r="C540" s="69"/>
      <c r="D540" s="69"/>
      <c r="E540" s="69"/>
      <c r="F540" s="69"/>
      <c r="G540" s="69"/>
      <c r="H540" s="105"/>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spans="1:41" ht="44.25" customHeight="1">
      <c r="A541" s="69"/>
      <c r="B541" s="69"/>
      <c r="C541" s="69"/>
      <c r="D541" s="69"/>
      <c r="E541" s="69"/>
      <c r="F541" s="69"/>
      <c r="G541" s="69"/>
      <c r="H541" s="105"/>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spans="1:41" ht="44.25" customHeight="1">
      <c r="A542" s="69"/>
      <c r="B542" s="69"/>
      <c r="C542" s="69"/>
      <c r="D542" s="69"/>
      <c r="E542" s="69"/>
      <c r="F542" s="69"/>
      <c r="G542" s="69"/>
      <c r="H542" s="105"/>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spans="1:41" ht="44.25" customHeight="1">
      <c r="A543" s="69"/>
      <c r="B543" s="69"/>
      <c r="C543" s="69"/>
      <c r="D543" s="69"/>
      <c r="E543" s="69"/>
      <c r="F543" s="69"/>
      <c r="G543" s="69"/>
      <c r="H543" s="105"/>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spans="1:41" ht="44.25" customHeight="1">
      <c r="A544" s="69"/>
      <c r="B544" s="69"/>
      <c r="C544" s="69"/>
      <c r="D544" s="69"/>
      <c r="E544" s="69"/>
      <c r="F544" s="69"/>
      <c r="G544" s="69"/>
      <c r="H544" s="105"/>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spans="1:41" ht="44.25" customHeight="1">
      <c r="A545" s="69"/>
      <c r="B545" s="69"/>
      <c r="C545" s="69"/>
      <c r="D545" s="69"/>
      <c r="E545" s="69"/>
      <c r="F545" s="69"/>
      <c r="G545" s="69"/>
      <c r="H545" s="105"/>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spans="1:41" ht="44.25" customHeight="1">
      <c r="A546" s="69"/>
      <c r="B546" s="69"/>
      <c r="C546" s="69"/>
      <c r="D546" s="69"/>
      <c r="E546" s="69"/>
      <c r="F546" s="69"/>
      <c r="G546" s="69"/>
      <c r="H546" s="105"/>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spans="1:41" ht="44.25" customHeight="1">
      <c r="A547" s="69"/>
      <c r="B547" s="69"/>
      <c r="C547" s="69"/>
      <c r="D547" s="69"/>
      <c r="E547" s="69"/>
      <c r="F547" s="69"/>
      <c r="G547" s="69"/>
      <c r="H547" s="105"/>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spans="1:41" ht="44.25" customHeight="1">
      <c r="A548" s="69"/>
      <c r="B548" s="69"/>
      <c r="C548" s="69"/>
      <c r="D548" s="69"/>
      <c r="E548" s="69"/>
      <c r="F548" s="69"/>
      <c r="G548" s="69"/>
      <c r="H548" s="105"/>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spans="1:41" ht="44.25" customHeight="1">
      <c r="A549" s="69"/>
      <c r="B549" s="69"/>
      <c r="C549" s="69"/>
      <c r="D549" s="69"/>
      <c r="E549" s="69"/>
      <c r="F549" s="69"/>
      <c r="G549" s="69"/>
      <c r="H549" s="105"/>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spans="1:41" ht="44.25" customHeight="1">
      <c r="A550" s="69"/>
      <c r="B550" s="69"/>
      <c r="C550" s="69"/>
      <c r="D550" s="69"/>
      <c r="E550" s="69"/>
      <c r="F550" s="69"/>
      <c r="G550" s="69"/>
      <c r="H550" s="105"/>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spans="1:41" ht="44.25" customHeight="1">
      <c r="A551" s="69"/>
      <c r="B551" s="69"/>
      <c r="C551" s="69"/>
      <c r="D551" s="69"/>
      <c r="E551" s="69"/>
      <c r="F551" s="69"/>
      <c r="G551" s="69"/>
      <c r="H551" s="105"/>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spans="1:41" ht="44.25" customHeight="1">
      <c r="A552" s="69"/>
      <c r="B552" s="69"/>
      <c r="C552" s="69"/>
      <c r="D552" s="69"/>
      <c r="E552" s="69"/>
      <c r="F552" s="69"/>
      <c r="G552" s="69"/>
      <c r="H552" s="105"/>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spans="1:41" ht="44.25" customHeight="1">
      <c r="A553" s="69"/>
      <c r="B553" s="69"/>
      <c r="C553" s="69"/>
      <c r="D553" s="69"/>
      <c r="E553" s="69"/>
      <c r="F553" s="69"/>
      <c r="G553" s="69"/>
      <c r="H553" s="105"/>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spans="1:41" ht="44.25" customHeight="1">
      <c r="A554" s="69"/>
      <c r="B554" s="69"/>
      <c r="C554" s="69"/>
      <c r="D554" s="69"/>
      <c r="E554" s="69"/>
      <c r="F554" s="69"/>
      <c r="G554" s="69"/>
      <c r="H554" s="105"/>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spans="1:41" ht="44.25" customHeight="1">
      <c r="A555" s="69"/>
      <c r="B555" s="69"/>
      <c r="C555" s="69"/>
      <c r="D555" s="69"/>
      <c r="E555" s="69"/>
      <c r="F555" s="69"/>
      <c r="G555" s="69"/>
      <c r="H555" s="105"/>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spans="1:41" ht="44.25" customHeight="1">
      <c r="A556" s="69"/>
      <c r="B556" s="69"/>
      <c r="C556" s="69"/>
      <c r="D556" s="69"/>
      <c r="E556" s="69"/>
      <c r="F556" s="69"/>
      <c r="G556" s="69"/>
      <c r="H556" s="105"/>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spans="1:41" ht="44.25" customHeight="1">
      <c r="A557" s="69"/>
      <c r="B557" s="69"/>
      <c r="C557" s="69"/>
      <c r="D557" s="69"/>
      <c r="E557" s="69"/>
      <c r="F557" s="69"/>
      <c r="G557" s="69"/>
      <c r="H557" s="105"/>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spans="1:41" ht="44.25" customHeight="1">
      <c r="A558" s="69"/>
      <c r="B558" s="69"/>
      <c r="C558" s="69"/>
      <c r="D558" s="69"/>
      <c r="E558" s="69"/>
      <c r="F558" s="69"/>
      <c r="G558" s="69"/>
      <c r="H558" s="105"/>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spans="1:41" ht="44.25" customHeight="1">
      <c r="A559" s="69"/>
      <c r="B559" s="69"/>
      <c r="C559" s="69"/>
      <c r="D559" s="69"/>
      <c r="E559" s="69"/>
      <c r="F559" s="69"/>
      <c r="G559" s="69"/>
      <c r="H559" s="105"/>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spans="1:41" ht="44.25" customHeight="1">
      <c r="A560" s="69"/>
      <c r="B560" s="69"/>
      <c r="C560" s="69"/>
      <c r="D560" s="69"/>
      <c r="E560" s="69"/>
      <c r="F560" s="69"/>
      <c r="G560" s="69"/>
      <c r="H560" s="105"/>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spans="1:41" ht="44.25" customHeight="1">
      <c r="A561" s="69"/>
      <c r="B561" s="69"/>
      <c r="C561" s="69"/>
      <c r="D561" s="69"/>
      <c r="E561" s="69"/>
      <c r="F561" s="69"/>
      <c r="G561" s="69"/>
      <c r="H561" s="105"/>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spans="1:41" ht="44.25" customHeight="1">
      <c r="A562" s="69"/>
      <c r="B562" s="69"/>
      <c r="C562" s="69"/>
      <c r="D562" s="69"/>
      <c r="E562" s="69"/>
      <c r="F562" s="69"/>
      <c r="G562" s="69"/>
      <c r="H562" s="105"/>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spans="1:41" ht="44.25" customHeight="1">
      <c r="A563" s="69"/>
      <c r="B563" s="69"/>
      <c r="C563" s="69"/>
      <c r="D563" s="69"/>
      <c r="E563" s="69"/>
      <c r="F563" s="69"/>
      <c r="G563" s="69"/>
      <c r="H563" s="105"/>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spans="1:41" ht="44.25" customHeight="1">
      <c r="A564" s="69"/>
      <c r="B564" s="69"/>
      <c r="C564" s="69"/>
      <c r="D564" s="69"/>
      <c r="E564" s="69"/>
      <c r="F564" s="69"/>
      <c r="G564" s="69"/>
      <c r="H564" s="105"/>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spans="1:41" ht="44.25" customHeight="1">
      <c r="A565" s="69"/>
      <c r="B565" s="69"/>
      <c r="C565" s="69"/>
      <c r="D565" s="69"/>
      <c r="E565" s="69"/>
      <c r="F565" s="69"/>
      <c r="G565" s="69"/>
      <c r="H565" s="105"/>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spans="1:41" ht="44.25" customHeight="1">
      <c r="A566" s="69"/>
      <c r="B566" s="69"/>
      <c r="C566" s="69"/>
      <c r="D566" s="69"/>
      <c r="E566" s="69"/>
      <c r="F566" s="69"/>
      <c r="G566" s="69"/>
      <c r="H566" s="105"/>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spans="1:41" ht="44.25" customHeight="1">
      <c r="A567" s="69"/>
      <c r="B567" s="69"/>
      <c r="C567" s="69"/>
      <c r="D567" s="69"/>
      <c r="E567" s="69"/>
      <c r="F567" s="69"/>
      <c r="G567" s="69"/>
      <c r="H567" s="105"/>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spans="1:41" ht="44.25" customHeight="1">
      <c r="A568" s="69"/>
      <c r="B568" s="69"/>
      <c r="C568" s="69"/>
      <c r="D568" s="69"/>
      <c r="E568" s="69"/>
      <c r="F568" s="69"/>
      <c r="G568" s="69"/>
      <c r="H568" s="105"/>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spans="1:41" ht="44.25" customHeight="1">
      <c r="A569" s="69"/>
      <c r="B569" s="69"/>
      <c r="C569" s="69"/>
      <c r="D569" s="69"/>
      <c r="E569" s="69"/>
      <c r="F569" s="69"/>
      <c r="G569" s="69"/>
      <c r="H569" s="105"/>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spans="1:41" ht="44.25" customHeight="1">
      <c r="A570" s="69"/>
      <c r="B570" s="69"/>
      <c r="C570" s="69"/>
      <c r="D570" s="69"/>
      <c r="E570" s="69"/>
      <c r="F570" s="69"/>
      <c r="G570" s="69"/>
      <c r="H570" s="105"/>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spans="1:41" ht="44.25" customHeight="1">
      <c r="A571" s="69"/>
      <c r="B571" s="69"/>
      <c r="C571" s="69"/>
      <c r="D571" s="69"/>
      <c r="E571" s="69"/>
      <c r="F571" s="69"/>
      <c r="G571" s="69"/>
      <c r="H571" s="105"/>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spans="1:41" ht="44.25" customHeight="1">
      <c r="A572" s="69"/>
      <c r="B572" s="69"/>
      <c r="C572" s="69"/>
      <c r="D572" s="69"/>
      <c r="E572" s="69"/>
      <c r="F572" s="69"/>
      <c r="G572" s="69"/>
      <c r="H572" s="105"/>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spans="1:41" ht="44.25" customHeight="1">
      <c r="A573" s="69"/>
      <c r="B573" s="69"/>
      <c r="C573" s="69"/>
      <c r="D573" s="69"/>
      <c r="E573" s="69"/>
      <c r="F573" s="69"/>
      <c r="G573" s="69"/>
      <c r="H573" s="105"/>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spans="1:41" ht="44.25" customHeight="1">
      <c r="A574" s="69"/>
      <c r="B574" s="69"/>
      <c r="C574" s="69"/>
      <c r="D574" s="69"/>
      <c r="E574" s="69"/>
      <c r="F574" s="69"/>
      <c r="G574" s="69"/>
      <c r="H574" s="105"/>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spans="1:41" ht="44.25" customHeight="1">
      <c r="A575" s="69"/>
      <c r="B575" s="69"/>
      <c r="C575" s="69"/>
      <c r="D575" s="69"/>
      <c r="E575" s="69"/>
      <c r="F575" s="69"/>
      <c r="G575" s="69"/>
      <c r="H575" s="105"/>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spans="1:41" ht="44.25" customHeight="1">
      <c r="A576" s="69"/>
      <c r="B576" s="69"/>
      <c r="C576" s="69"/>
      <c r="D576" s="69"/>
      <c r="E576" s="69"/>
      <c r="F576" s="69"/>
      <c r="G576" s="69"/>
      <c r="H576" s="105"/>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spans="1:41" ht="44.25" customHeight="1">
      <c r="A577" s="69"/>
      <c r="B577" s="69"/>
      <c r="C577" s="69"/>
      <c r="D577" s="69"/>
      <c r="E577" s="69"/>
      <c r="F577" s="69"/>
      <c r="G577" s="69"/>
      <c r="H577" s="105"/>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spans="1:41" ht="44.25" customHeight="1">
      <c r="A578" s="69"/>
      <c r="B578" s="69"/>
      <c r="C578" s="69"/>
      <c r="D578" s="69"/>
      <c r="E578" s="69"/>
      <c r="F578" s="69"/>
      <c r="G578" s="69"/>
      <c r="H578" s="105"/>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spans="1:41" ht="44.25" customHeight="1">
      <c r="A579" s="69"/>
      <c r="B579" s="69"/>
      <c r="C579" s="69"/>
      <c r="D579" s="69"/>
      <c r="E579" s="69"/>
      <c r="F579" s="69"/>
      <c r="G579" s="69"/>
      <c r="H579" s="105"/>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spans="1:41" ht="44.25" customHeight="1">
      <c r="A580" s="69"/>
      <c r="B580" s="69"/>
      <c r="C580" s="69"/>
      <c r="D580" s="69"/>
      <c r="E580" s="69"/>
      <c r="F580" s="69"/>
      <c r="G580" s="69"/>
      <c r="H580" s="105"/>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spans="1:41" ht="44.25" customHeight="1">
      <c r="A581" s="69"/>
      <c r="B581" s="69"/>
      <c r="C581" s="69"/>
      <c r="D581" s="69"/>
      <c r="E581" s="69"/>
      <c r="F581" s="69"/>
      <c r="G581" s="69"/>
      <c r="H581" s="105"/>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spans="1:41" ht="44.25" customHeight="1">
      <c r="A582" s="69"/>
      <c r="B582" s="69"/>
      <c r="C582" s="69"/>
      <c r="D582" s="69"/>
      <c r="E582" s="69"/>
      <c r="F582" s="69"/>
      <c r="G582" s="69"/>
      <c r="H582" s="105"/>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spans="1:41" ht="44.25" customHeight="1">
      <c r="A583" s="69"/>
      <c r="B583" s="69"/>
      <c r="C583" s="69"/>
      <c r="D583" s="69"/>
      <c r="E583" s="69"/>
      <c r="F583" s="69"/>
      <c r="G583" s="69"/>
      <c r="H583" s="105"/>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spans="1:41" ht="44.25" customHeight="1">
      <c r="A584" s="69"/>
      <c r="B584" s="69"/>
      <c r="C584" s="69"/>
      <c r="D584" s="69"/>
      <c r="E584" s="69"/>
      <c r="F584" s="69"/>
      <c r="G584" s="69"/>
      <c r="H584" s="105"/>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spans="1:41" ht="44.25" customHeight="1">
      <c r="A585" s="69"/>
      <c r="B585" s="69"/>
      <c r="C585" s="69"/>
      <c r="D585" s="69"/>
      <c r="E585" s="69"/>
      <c r="F585" s="69"/>
      <c r="G585" s="69"/>
      <c r="H585" s="105"/>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spans="1:41" ht="44.25" customHeight="1">
      <c r="A586" s="69"/>
      <c r="B586" s="69"/>
      <c r="C586" s="69"/>
      <c r="D586" s="69"/>
      <c r="E586" s="69"/>
      <c r="F586" s="69"/>
      <c r="G586" s="69"/>
      <c r="H586" s="105"/>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spans="1:41" ht="44.25" customHeight="1">
      <c r="A587" s="69"/>
      <c r="B587" s="69"/>
      <c r="C587" s="69"/>
      <c r="D587" s="69"/>
      <c r="E587" s="69"/>
      <c r="F587" s="69"/>
      <c r="G587" s="69"/>
      <c r="H587" s="105"/>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spans="1:41" ht="44.25" customHeight="1">
      <c r="A588" s="69"/>
      <c r="B588" s="69"/>
      <c r="C588" s="69"/>
      <c r="D588" s="69"/>
      <c r="E588" s="69"/>
      <c r="F588" s="69"/>
      <c r="G588" s="69"/>
      <c r="H588" s="105"/>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spans="1:41" ht="44.25" customHeight="1">
      <c r="A589" s="69"/>
      <c r="B589" s="69"/>
      <c r="C589" s="69"/>
      <c r="D589" s="69"/>
      <c r="E589" s="69"/>
      <c r="F589" s="69"/>
      <c r="G589" s="69"/>
      <c r="H589" s="105"/>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spans="1:41" ht="44.25" customHeight="1">
      <c r="A590" s="69"/>
      <c r="B590" s="69"/>
      <c r="C590" s="69"/>
      <c r="D590" s="69"/>
      <c r="E590" s="69"/>
      <c r="F590" s="69"/>
      <c r="G590" s="69"/>
      <c r="H590" s="105"/>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spans="1:41" ht="44.25" customHeight="1">
      <c r="A591" s="69"/>
      <c r="B591" s="69"/>
      <c r="C591" s="69"/>
      <c r="D591" s="69"/>
      <c r="E591" s="69"/>
      <c r="F591" s="69"/>
      <c r="G591" s="69"/>
      <c r="H591" s="105"/>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spans="1:41" ht="44.25" customHeight="1">
      <c r="A592" s="69"/>
      <c r="B592" s="69"/>
      <c r="C592" s="69"/>
      <c r="D592" s="69"/>
      <c r="E592" s="69"/>
      <c r="F592" s="69"/>
      <c r="G592" s="69"/>
      <c r="H592" s="105"/>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spans="1:41" ht="44.25" customHeight="1">
      <c r="A593" s="69"/>
      <c r="B593" s="69"/>
      <c r="C593" s="69"/>
      <c r="D593" s="69"/>
      <c r="E593" s="69"/>
      <c r="F593" s="69"/>
      <c r="G593" s="69"/>
      <c r="H593" s="105"/>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spans="1:41" ht="44.25" customHeight="1">
      <c r="A594" s="69"/>
      <c r="B594" s="69"/>
      <c r="C594" s="69"/>
      <c r="D594" s="69"/>
      <c r="E594" s="69"/>
      <c r="F594" s="69"/>
      <c r="G594" s="69"/>
      <c r="H594" s="105"/>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spans="1:41" ht="44.25" customHeight="1">
      <c r="A595" s="69"/>
      <c r="B595" s="69"/>
      <c r="C595" s="69"/>
      <c r="D595" s="69"/>
      <c r="E595" s="69"/>
      <c r="F595" s="69"/>
      <c r="G595" s="69"/>
      <c r="H595" s="105"/>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spans="1:41" ht="44.25" customHeight="1">
      <c r="A596" s="69"/>
      <c r="B596" s="69"/>
      <c r="C596" s="69"/>
      <c r="D596" s="69"/>
      <c r="E596" s="69"/>
      <c r="F596" s="69"/>
      <c r="G596" s="69"/>
      <c r="H596" s="105"/>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spans="1:41" ht="44.25" customHeight="1">
      <c r="A597" s="69"/>
      <c r="B597" s="69"/>
      <c r="C597" s="69"/>
      <c r="D597" s="69"/>
      <c r="E597" s="69"/>
      <c r="F597" s="69"/>
      <c r="G597" s="69"/>
      <c r="H597" s="105"/>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spans="1:41" ht="44.25" customHeight="1">
      <c r="A598" s="69"/>
      <c r="B598" s="69"/>
      <c r="C598" s="69"/>
      <c r="D598" s="69"/>
      <c r="E598" s="69"/>
      <c r="F598" s="69"/>
      <c r="G598" s="69"/>
      <c r="H598" s="105"/>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spans="1:41" ht="44.25" customHeight="1">
      <c r="A599" s="69"/>
      <c r="B599" s="69"/>
      <c r="C599" s="69"/>
      <c r="D599" s="69"/>
      <c r="E599" s="69"/>
      <c r="F599" s="69"/>
      <c r="G599" s="69"/>
      <c r="H599" s="105"/>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spans="1:41" ht="44.25" customHeight="1">
      <c r="A600" s="69"/>
      <c r="B600" s="69"/>
      <c r="C600" s="69"/>
      <c r="D600" s="69"/>
      <c r="E600" s="69"/>
      <c r="F600" s="69"/>
      <c r="G600" s="69"/>
      <c r="H600" s="105"/>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spans="1:41" ht="44.25" customHeight="1">
      <c r="A601" s="69"/>
      <c r="B601" s="69"/>
      <c r="C601" s="69"/>
      <c r="D601" s="69"/>
      <c r="E601" s="69"/>
      <c r="F601" s="69"/>
      <c r="G601" s="69"/>
      <c r="H601" s="105"/>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spans="1:41" ht="44.25" customHeight="1">
      <c r="A602" s="69"/>
      <c r="B602" s="69"/>
      <c r="C602" s="69"/>
      <c r="D602" s="69"/>
      <c r="E602" s="69"/>
      <c r="F602" s="69"/>
      <c r="G602" s="69"/>
      <c r="H602" s="105"/>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spans="1:41" ht="44.25" customHeight="1">
      <c r="A603" s="69"/>
      <c r="B603" s="69"/>
      <c r="C603" s="69"/>
      <c r="D603" s="69"/>
      <c r="E603" s="69"/>
      <c r="F603" s="69"/>
      <c r="G603" s="69"/>
      <c r="H603" s="105"/>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spans="1:41" ht="44.25" customHeight="1">
      <c r="A604" s="69"/>
      <c r="B604" s="69"/>
      <c r="C604" s="69"/>
      <c r="D604" s="69"/>
      <c r="E604" s="69"/>
      <c r="F604" s="69"/>
      <c r="G604" s="69"/>
      <c r="H604" s="105"/>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spans="1:41" ht="44.25" customHeight="1">
      <c r="A605" s="69"/>
      <c r="B605" s="69"/>
      <c r="C605" s="69"/>
      <c r="D605" s="69"/>
      <c r="E605" s="69"/>
      <c r="F605" s="69"/>
      <c r="G605" s="69"/>
      <c r="H605" s="105"/>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spans="1:41" ht="44.25" customHeight="1">
      <c r="A606" s="69"/>
      <c r="B606" s="69"/>
      <c r="C606" s="69"/>
      <c r="D606" s="69"/>
      <c r="E606" s="69"/>
      <c r="F606" s="69"/>
      <c r="G606" s="69"/>
      <c r="H606" s="105"/>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spans="1:41" ht="44.25" customHeight="1">
      <c r="A607" s="69"/>
      <c r="B607" s="69"/>
      <c r="C607" s="69"/>
      <c r="D607" s="69"/>
      <c r="E607" s="69"/>
      <c r="F607" s="69"/>
      <c r="G607" s="69"/>
      <c r="H607" s="105"/>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spans="1:41" ht="44.25" customHeight="1">
      <c r="A608" s="69"/>
      <c r="B608" s="69"/>
      <c r="C608" s="69"/>
      <c r="D608" s="69"/>
      <c r="E608" s="69"/>
      <c r="F608" s="69"/>
      <c r="G608" s="69"/>
      <c r="H608" s="105"/>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spans="1:41" ht="44.25" customHeight="1">
      <c r="A609" s="69"/>
      <c r="B609" s="69"/>
      <c r="C609" s="69"/>
      <c r="D609" s="69"/>
      <c r="E609" s="69"/>
      <c r="F609" s="69"/>
      <c r="G609" s="69"/>
      <c r="H609" s="105"/>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spans="1:41" ht="44.25" customHeight="1">
      <c r="A610" s="69"/>
      <c r="B610" s="69"/>
      <c r="C610" s="69"/>
      <c r="D610" s="69"/>
      <c r="E610" s="69"/>
      <c r="F610" s="69"/>
      <c r="G610" s="69"/>
      <c r="H610" s="105"/>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spans="1:41" ht="44.25" customHeight="1">
      <c r="A611" s="69"/>
      <c r="B611" s="69"/>
      <c r="C611" s="69"/>
      <c r="D611" s="69"/>
      <c r="E611" s="69"/>
      <c r="F611" s="69"/>
      <c r="G611" s="69"/>
      <c r="H611" s="105"/>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spans="1:41" ht="44.25" customHeight="1">
      <c r="A612" s="69"/>
      <c r="B612" s="69"/>
      <c r="C612" s="69"/>
      <c r="D612" s="69"/>
      <c r="E612" s="69"/>
      <c r="F612" s="69"/>
      <c r="G612" s="69"/>
      <c r="H612" s="105"/>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spans="1:41" ht="44.25" customHeight="1">
      <c r="A613" s="69"/>
      <c r="B613" s="69"/>
      <c r="C613" s="69"/>
      <c r="D613" s="69"/>
      <c r="E613" s="69"/>
      <c r="F613" s="69"/>
      <c r="G613" s="69"/>
      <c r="H613" s="105"/>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spans="1:41" ht="44.25" customHeight="1">
      <c r="A614" s="69"/>
      <c r="B614" s="69"/>
      <c r="C614" s="69"/>
      <c r="D614" s="69"/>
      <c r="E614" s="69"/>
      <c r="F614" s="69"/>
      <c r="G614" s="69"/>
      <c r="H614" s="105"/>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spans="1:41" ht="44.25" customHeight="1">
      <c r="A615" s="69"/>
      <c r="B615" s="69"/>
      <c r="C615" s="69"/>
      <c r="D615" s="69"/>
      <c r="E615" s="69"/>
      <c r="F615" s="69"/>
      <c r="G615" s="69"/>
      <c r="H615" s="105"/>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spans="1:41" ht="44.25" customHeight="1">
      <c r="A616" s="69"/>
      <c r="B616" s="69"/>
      <c r="C616" s="69"/>
      <c r="D616" s="69"/>
      <c r="E616" s="69"/>
      <c r="F616" s="69"/>
      <c r="G616" s="69"/>
      <c r="H616" s="105"/>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spans="1:41" ht="44.25" customHeight="1">
      <c r="A617" s="69"/>
      <c r="B617" s="69"/>
      <c r="C617" s="69"/>
      <c r="D617" s="69"/>
      <c r="E617" s="69"/>
      <c r="F617" s="69"/>
      <c r="G617" s="69"/>
      <c r="H617" s="105"/>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spans="1:41" ht="44.25" customHeight="1">
      <c r="A618" s="69"/>
      <c r="B618" s="69"/>
      <c r="C618" s="69"/>
      <c r="D618" s="69"/>
      <c r="E618" s="69"/>
      <c r="F618" s="69"/>
      <c r="G618" s="69"/>
      <c r="H618" s="105"/>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spans="1:41" ht="44.25" customHeight="1">
      <c r="A619" s="69"/>
      <c r="B619" s="69"/>
      <c r="C619" s="69"/>
      <c r="D619" s="69"/>
      <c r="E619" s="69"/>
      <c r="F619" s="69"/>
      <c r="G619" s="69"/>
      <c r="H619" s="105"/>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spans="1:41" ht="44.25" customHeight="1">
      <c r="A620" s="69"/>
      <c r="B620" s="69"/>
      <c r="C620" s="69"/>
      <c r="D620" s="69"/>
      <c r="E620" s="69"/>
      <c r="F620" s="69"/>
      <c r="G620" s="69"/>
      <c r="H620" s="105"/>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spans="1:41" ht="44.25" customHeight="1">
      <c r="A621" s="69"/>
      <c r="B621" s="69"/>
      <c r="C621" s="69"/>
      <c r="D621" s="69"/>
      <c r="E621" s="69"/>
      <c r="F621" s="69"/>
      <c r="G621" s="69"/>
      <c r="H621" s="105"/>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spans="1:41" ht="44.25" customHeight="1">
      <c r="A622" s="69"/>
      <c r="B622" s="69"/>
      <c r="C622" s="69"/>
      <c r="D622" s="69"/>
      <c r="E622" s="69"/>
      <c r="F622" s="69"/>
      <c r="G622" s="69"/>
      <c r="H622" s="105"/>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spans="1:41" ht="44.25" customHeight="1">
      <c r="A623" s="69"/>
      <c r="B623" s="69"/>
      <c r="C623" s="69"/>
      <c r="D623" s="69"/>
      <c r="E623" s="69"/>
      <c r="F623" s="69"/>
      <c r="G623" s="69"/>
      <c r="H623" s="105"/>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spans="1:41" ht="44.25" customHeight="1">
      <c r="A624" s="69"/>
      <c r="B624" s="69"/>
      <c r="C624" s="69"/>
      <c r="D624" s="69"/>
      <c r="E624" s="69"/>
      <c r="F624" s="69"/>
      <c r="G624" s="69"/>
      <c r="H624" s="105"/>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spans="1:41" ht="44.25" customHeight="1">
      <c r="A625" s="69"/>
      <c r="B625" s="69"/>
      <c r="C625" s="69"/>
      <c r="D625" s="69"/>
      <c r="E625" s="69"/>
      <c r="F625" s="69"/>
      <c r="G625" s="69"/>
      <c r="H625" s="105"/>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spans="1:41" ht="44.25" customHeight="1">
      <c r="A626" s="69"/>
      <c r="B626" s="69"/>
      <c r="C626" s="69"/>
      <c r="D626" s="69"/>
      <c r="E626" s="69"/>
      <c r="F626" s="69"/>
      <c r="G626" s="69"/>
      <c r="H626" s="105"/>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spans="1:41" ht="44.25" customHeight="1">
      <c r="A627" s="69"/>
      <c r="B627" s="69"/>
      <c r="C627" s="69"/>
      <c r="D627" s="69"/>
      <c r="E627" s="69"/>
      <c r="F627" s="69"/>
      <c r="G627" s="69"/>
      <c r="H627" s="105"/>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spans="1:41" ht="44.25" customHeight="1">
      <c r="A628" s="69"/>
      <c r="B628" s="69"/>
      <c r="C628" s="69"/>
      <c r="D628" s="69"/>
      <c r="E628" s="69"/>
      <c r="F628" s="69"/>
      <c r="G628" s="69"/>
      <c r="H628" s="105"/>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spans="1:41" ht="44.25" customHeight="1">
      <c r="A629" s="69"/>
      <c r="B629" s="69"/>
      <c r="C629" s="69"/>
      <c r="D629" s="69"/>
      <c r="E629" s="69"/>
      <c r="F629" s="69"/>
      <c r="G629" s="69"/>
      <c r="H629" s="105"/>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spans="1:41" ht="44.25" customHeight="1">
      <c r="A630" s="69"/>
      <c r="B630" s="69"/>
      <c r="C630" s="69"/>
      <c r="D630" s="69"/>
      <c r="E630" s="69"/>
      <c r="F630" s="69"/>
      <c r="G630" s="69"/>
      <c r="H630" s="105"/>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spans="1:41" ht="44.25" customHeight="1">
      <c r="A631" s="69"/>
      <c r="B631" s="69"/>
      <c r="C631" s="69"/>
      <c r="D631" s="69"/>
      <c r="E631" s="69"/>
      <c r="F631" s="69"/>
      <c r="G631" s="69"/>
      <c r="H631" s="105"/>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spans="1:41" ht="44.25" customHeight="1">
      <c r="A632" s="69"/>
      <c r="B632" s="69"/>
      <c r="C632" s="69"/>
      <c r="D632" s="69"/>
      <c r="E632" s="69"/>
      <c r="F632" s="69"/>
      <c r="G632" s="69"/>
      <c r="H632" s="105"/>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spans="1:41" ht="44.25" customHeight="1">
      <c r="A633" s="69"/>
      <c r="B633" s="69"/>
      <c r="C633" s="69"/>
      <c r="D633" s="69"/>
      <c r="E633" s="69"/>
      <c r="F633" s="69"/>
      <c r="G633" s="69"/>
      <c r="H633" s="105"/>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spans="1:41" ht="44.25" customHeight="1">
      <c r="A634" s="69"/>
      <c r="B634" s="69"/>
      <c r="C634" s="69"/>
      <c r="D634" s="69"/>
      <c r="E634" s="69"/>
      <c r="F634" s="69"/>
      <c r="G634" s="69"/>
      <c r="H634" s="105"/>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spans="1:41" ht="44.25" customHeight="1">
      <c r="A635" s="69"/>
      <c r="B635" s="69"/>
      <c r="C635" s="69"/>
      <c r="D635" s="69"/>
      <c r="E635" s="69"/>
      <c r="F635" s="69"/>
      <c r="G635" s="69"/>
      <c r="H635" s="105"/>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spans="1:41" ht="44.25" customHeight="1">
      <c r="A636" s="69"/>
      <c r="B636" s="69"/>
      <c r="C636" s="69"/>
      <c r="D636" s="69"/>
      <c r="E636" s="69"/>
      <c r="F636" s="69"/>
      <c r="G636" s="69"/>
      <c r="H636" s="105"/>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spans="1:41" ht="44.25" customHeight="1">
      <c r="A637" s="69"/>
      <c r="B637" s="69"/>
      <c r="C637" s="69"/>
      <c r="D637" s="69"/>
      <c r="E637" s="69"/>
      <c r="F637" s="69"/>
      <c r="G637" s="69"/>
      <c r="H637" s="105"/>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spans="1:41" ht="44.25" customHeight="1">
      <c r="A638" s="69"/>
      <c r="B638" s="69"/>
      <c r="C638" s="69"/>
      <c r="D638" s="69"/>
      <c r="E638" s="69"/>
      <c r="F638" s="69"/>
      <c r="G638" s="69"/>
      <c r="H638" s="105"/>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spans="1:41" ht="44.25" customHeight="1">
      <c r="A639" s="69"/>
      <c r="B639" s="69"/>
      <c r="C639" s="69"/>
      <c r="D639" s="69"/>
      <c r="E639" s="69"/>
      <c r="F639" s="69"/>
      <c r="G639" s="69"/>
      <c r="H639" s="105"/>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spans="1:41" ht="44.25" customHeight="1">
      <c r="A640" s="69"/>
      <c r="B640" s="69"/>
      <c r="C640" s="69"/>
      <c r="D640" s="69"/>
      <c r="E640" s="69"/>
      <c r="F640" s="69"/>
      <c r="G640" s="69"/>
      <c r="H640" s="105"/>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spans="1:41" ht="44.25" customHeight="1">
      <c r="A641" s="69"/>
      <c r="B641" s="69"/>
      <c r="C641" s="69"/>
      <c r="D641" s="69"/>
      <c r="E641" s="69"/>
      <c r="F641" s="69"/>
      <c r="G641" s="69"/>
      <c r="H641" s="105"/>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spans="1:41" ht="44.25" customHeight="1">
      <c r="A642" s="69"/>
      <c r="B642" s="69"/>
      <c r="C642" s="69"/>
      <c r="D642" s="69"/>
      <c r="E642" s="69"/>
      <c r="F642" s="69"/>
      <c r="G642" s="69"/>
      <c r="H642" s="105"/>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spans="1:41" ht="44.25" customHeight="1">
      <c r="A643" s="69"/>
      <c r="B643" s="69"/>
      <c r="C643" s="69"/>
      <c r="D643" s="69"/>
      <c r="E643" s="69"/>
      <c r="F643" s="69"/>
      <c r="G643" s="69"/>
      <c r="H643" s="105"/>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spans="1:41" ht="44.25" customHeight="1">
      <c r="A644" s="69"/>
      <c r="B644" s="69"/>
      <c r="C644" s="69"/>
      <c r="D644" s="69"/>
      <c r="E644" s="69"/>
      <c r="F644" s="69"/>
      <c r="G644" s="69"/>
      <c r="H644" s="105"/>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spans="1:41" ht="44.25" customHeight="1">
      <c r="A645" s="69"/>
      <c r="B645" s="69"/>
      <c r="C645" s="69"/>
      <c r="D645" s="69"/>
      <c r="E645" s="69"/>
      <c r="F645" s="69"/>
      <c r="G645" s="69"/>
      <c r="H645" s="105"/>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spans="1:41" ht="44.25" customHeight="1">
      <c r="A646" s="69"/>
      <c r="B646" s="69"/>
      <c r="C646" s="69"/>
      <c r="D646" s="69"/>
      <c r="E646" s="69"/>
      <c r="F646" s="69"/>
      <c r="G646" s="69"/>
      <c r="H646" s="105"/>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spans="1:41" ht="44.25" customHeight="1">
      <c r="A647" s="69"/>
      <c r="B647" s="69"/>
      <c r="C647" s="69"/>
      <c r="D647" s="69"/>
      <c r="E647" s="69"/>
      <c r="F647" s="69"/>
      <c r="G647" s="69"/>
      <c r="H647" s="105"/>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spans="1:41" ht="44.25" customHeight="1">
      <c r="A648" s="69"/>
      <c r="B648" s="69"/>
      <c r="C648" s="69"/>
      <c r="D648" s="69"/>
      <c r="E648" s="69"/>
      <c r="F648" s="69"/>
      <c r="G648" s="69"/>
      <c r="H648" s="105"/>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spans="1:41" ht="44.25" customHeight="1">
      <c r="A649" s="69"/>
      <c r="B649" s="69"/>
      <c r="C649" s="69"/>
      <c r="D649" s="69"/>
      <c r="E649" s="69"/>
      <c r="F649" s="69"/>
      <c r="G649" s="69"/>
      <c r="H649" s="105"/>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spans="1:41" ht="44.25" customHeight="1">
      <c r="A650" s="69"/>
      <c r="B650" s="69"/>
      <c r="C650" s="69"/>
      <c r="D650" s="69"/>
      <c r="E650" s="69"/>
      <c r="F650" s="69"/>
      <c r="G650" s="69"/>
      <c r="H650" s="105"/>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spans="1:41" ht="44.25" customHeight="1">
      <c r="A651" s="69"/>
      <c r="B651" s="69"/>
      <c r="C651" s="69"/>
      <c r="D651" s="69"/>
      <c r="E651" s="69"/>
      <c r="F651" s="69"/>
      <c r="G651" s="69"/>
      <c r="H651" s="105"/>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spans="1:41" ht="44.25" customHeight="1">
      <c r="A652" s="69"/>
      <c r="B652" s="69"/>
      <c r="C652" s="69"/>
      <c r="D652" s="69"/>
      <c r="E652" s="69"/>
      <c r="F652" s="69"/>
      <c r="G652" s="69"/>
      <c r="H652" s="105"/>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spans="1:41" ht="44.25" customHeight="1">
      <c r="A653" s="69"/>
      <c r="B653" s="69"/>
      <c r="C653" s="69"/>
      <c r="D653" s="69"/>
      <c r="E653" s="69"/>
      <c r="F653" s="69"/>
      <c r="G653" s="69"/>
      <c r="H653" s="105"/>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spans="1:41" ht="44.25" customHeight="1">
      <c r="A654" s="69"/>
      <c r="B654" s="69"/>
      <c r="C654" s="69"/>
      <c r="D654" s="69"/>
      <c r="E654" s="69"/>
      <c r="F654" s="69"/>
      <c r="G654" s="69"/>
      <c r="H654" s="105"/>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spans="1:41" ht="44.25" customHeight="1">
      <c r="A655" s="69"/>
      <c r="B655" s="69"/>
      <c r="C655" s="69"/>
      <c r="D655" s="69"/>
      <c r="E655" s="69"/>
      <c r="F655" s="69"/>
      <c r="G655" s="69"/>
      <c r="H655" s="105"/>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spans="1:41" ht="44.25" customHeight="1">
      <c r="A656" s="69"/>
      <c r="B656" s="69"/>
      <c r="C656" s="69"/>
      <c r="D656" s="69"/>
      <c r="E656" s="69"/>
      <c r="F656" s="69"/>
      <c r="G656" s="69"/>
      <c r="H656" s="105"/>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spans="1:41" ht="44.25" customHeight="1">
      <c r="A657" s="69"/>
      <c r="B657" s="69"/>
      <c r="C657" s="69"/>
      <c r="D657" s="69"/>
      <c r="E657" s="69"/>
      <c r="F657" s="69"/>
      <c r="G657" s="69"/>
      <c r="H657" s="105"/>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spans="1:41" ht="44.25" customHeight="1">
      <c r="A658" s="69"/>
      <c r="B658" s="69"/>
      <c r="C658" s="69"/>
      <c r="D658" s="69"/>
      <c r="E658" s="69"/>
      <c r="F658" s="69"/>
      <c r="G658" s="69"/>
      <c r="H658" s="105"/>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spans="1:41" ht="44.25" customHeight="1">
      <c r="A659" s="69"/>
      <c r="B659" s="69"/>
      <c r="C659" s="69"/>
      <c r="D659" s="69"/>
      <c r="E659" s="69"/>
      <c r="F659" s="69"/>
      <c r="G659" s="69"/>
      <c r="H659" s="105"/>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spans="1:41" ht="44.25" customHeight="1">
      <c r="A660" s="69"/>
      <c r="B660" s="69"/>
      <c r="C660" s="69"/>
      <c r="D660" s="69"/>
      <c r="E660" s="69"/>
      <c r="F660" s="69"/>
      <c r="G660" s="69"/>
      <c r="H660" s="105"/>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spans="1:41" ht="44.25" customHeight="1">
      <c r="A661" s="69"/>
      <c r="B661" s="69"/>
      <c r="C661" s="69"/>
      <c r="D661" s="69"/>
      <c r="E661" s="69"/>
      <c r="F661" s="69"/>
      <c r="G661" s="69"/>
      <c r="H661" s="105"/>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spans="1:41" ht="44.25" customHeight="1">
      <c r="A662" s="69"/>
      <c r="B662" s="69"/>
      <c r="C662" s="69"/>
      <c r="D662" s="69"/>
      <c r="E662" s="69"/>
      <c r="F662" s="69"/>
      <c r="G662" s="69"/>
      <c r="H662" s="105"/>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spans="1:41" ht="44.25" customHeight="1">
      <c r="A663" s="69"/>
      <c r="B663" s="69"/>
      <c r="C663" s="69"/>
      <c r="D663" s="69"/>
      <c r="E663" s="69"/>
      <c r="F663" s="69"/>
      <c r="G663" s="69"/>
      <c r="H663" s="105"/>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spans="1:41" ht="44.25" customHeight="1">
      <c r="A664" s="69"/>
      <c r="B664" s="69"/>
      <c r="C664" s="69"/>
      <c r="D664" s="69"/>
      <c r="E664" s="69"/>
      <c r="F664" s="69"/>
      <c r="G664" s="69"/>
      <c r="H664" s="105"/>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spans="1:41" ht="44.25" customHeight="1">
      <c r="A665" s="69"/>
      <c r="B665" s="69"/>
      <c r="C665" s="69"/>
      <c r="D665" s="69"/>
      <c r="E665" s="69"/>
      <c r="F665" s="69"/>
      <c r="G665" s="69"/>
      <c r="H665" s="105"/>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spans="1:41" ht="44.25" customHeight="1">
      <c r="A666" s="69"/>
      <c r="B666" s="69"/>
      <c r="C666" s="69"/>
      <c r="D666" s="69"/>
      <c r="E666" s="69"/>
      <c r="F666" s="69"/>
      <c r="G666" s="69"/>
      <c r="H666" s="105"/>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spans="1:41" ht="44.25" customHeight="1">
      <c r="A667" s="69"/>
      <c r="B667" s="69"/>
      <c r="C667" s="69"/>
      <c r="D667" s="69"/>
      <c r="E667" s="69"/>
      <c r="F667" s="69"/>
      <c r="G667" s="69"/>
      <c r="H667" s="105"/>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spans="1:41" ht="44.25" customHeight="1">
      <c r="A668" s="69"/>
      <c r="B668" s="69"/>
      <c r="C668" s="69"/>
      <c r="D668" s="69"/>
      <c r="E668" s="69"/>
      <c r="F668" s="69"/>
      <c r="G668" s="69"/>
      <c r="H668" s="105"/>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spans="1:41" ht="44.25" customHeight="1">
      <c r="A669" s="69"/>
      <c r="B669" s="69"/>
      <c r="C669" s="69"/>
      <c r="D669" s="69"/>
      <c r="E669" s="69"/>
      <c r="F669" s="69"/>
      <c r="G669" s="69"/>
      <c r="H669" s="105"/>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spans="1:41" ht="44.25" customHeight="1">
      <c r="A670" s="69"/>
      <c r="B670" s="69"/>
      <c r="C670" s="69"/>
      <c r="D670" s="69"/>
      <c r="E670" s="69"/>
      <c r="F670" s="69"/>
      <c r="G670" s="69"/>
      <c r="H670" s="105"/>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spans="1:41" ht="44.25" customHeight="1">
      <c r="A671" s="69"/>
      <c r="B671" s="69"/>
      <c r="C671" s="69"/>
      <c r="D671" s="69"/>
      <c r="E671" s="69"/>
      <c r="F671" s="69"/>
      <c r="G671" s="69"/>
      <c r="H671" s="105"/>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spans="1:41" ht="44.25" customHeight="1">
      <c r="A672" s="69"/>
      <c r="B672" s="69"/>
      <c r="C672" s="69"/>
      <c r="D672" s="69"/>
      <c r="E672" s="69"/>
      <c r="F672" s="69"/>
      <c r="G672" s="69"/>
      <c r="H672" s="105"/>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spans="1:41" ht="44.25" customHeight="1">
      <c r="A673" s="69"/>
      <c r="B673" s="69"/>
      <c r="C673" s="69"/>
      <c r="D673" s="69"/>
      <c r="E673" s="69"/>
      <c r="F673" s="69"/>
      <c r="G673" s="69"/>
      <c r="H673" s="105"/>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spans="1:41" ht="44.25" customHeight="1">
      <c r="A674" s="69"/>
      <c r="B674" s="69"/>
      <c r="C674" s="69"/>
      <c r="D674" s="69"/>
      <c r="E674" s="69"/>
      <c r="F674" s="69"/>
      <c r="G674" s="69"/>
      <c r="H674" s="105"/>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spans="1:41" ht="44.25" customHeight="1">
      <c r="A675" s="69"/>
      <c r="B675" s="69"/>
      <c r="C675" s="69"/>
      <c r="D675" s="69"/>
      <c r="E675" s="69"/>
      <c r="F675" s="69"/>
      <c r="G675" s="69"/>
      <c r="H675" s="105"/>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spans="1:41" ht="44.25" customHeight="1">
      <c r="A676" s="69"/>
      <c r="B676" s="69"/>
      <c r="C676" s="69"/>
      <c r="D676" s="69"/>
      <c r="E676" s="69"/>
      <c r="F676" s="69"/>
      <c r="G676" s="69"/>
      <c r="H676" s="105"/>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spans="1:41" ht="44.25" customHeight="1">
      <c r="A677" s="69"/>
      <c r="B677" s="69"/>
      <c r="C677" s="69"/>
      <c r="D677" s="69"/>
      <c r="E677" s="69"/>
      <c r="F677" s="69"/>
      <c r="G677" s="69"/>
      <c r="H677" s="105"/>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spans="1:41" ht="44.25" customHeight="1">
      <c r="A678" s="69"/>
      <c r="B678" s="69"/>
      <c r="C678" s="69"/>
      <c r="D678" s="69"/>
      <c r="E678" s="69"/>
      <c r="F678" s="69"/>
      <c r="G678" s="69"/>
      <c r="H678" s="105"/>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spans="1:41" ht="44.25" customHeight="1">
      <c r="A679" s="69"/>
      <c r="B679" s="69"/>
      <c r="C679" s="69"/>
      <c r="D679" s="69"/>
      <c r="E679" s="69"/>
      <c r="F679" s="69"/>
      <c r="G679" s="69"/>
      <c r="H679" s="105"/>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spans="1:41" ht="44.25" customHeight="1">
      <c r="A680" s="69"/>
      <c r="B680" s="69"/>
      <c r="C680" s="69"/>
      <c r="D680" s="69"/>
      <c r="E680" s="69"/>
      <c r="F680" s="69"/>
      <c r="G680" s="69"/>
      <c r="H680" s="105"/>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spans="1:41" ht="44.25" customHeight="1">
      <c r="A681" s="69"/>
      <c r="B681" s="69"/>
      <c r="C681" s="69"/>
      <c r="D681" s="69"/>
      <c r="E681" s="69"/>
      <c r="F681" s="69"/>
      <c r="G681" s="69"/>
      <c r="H681" s="105"/>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spans="1:41" ht="44.25" customHeight="1">
      <c r="A682" s="69"/>
      <c r="B682" s="69"/>
      <c r="C682" s="69"/>
      <c r="D682" s="69"/>
      <c r="E682" s="69"/>
      <c r="F682" s="69"/>
      <c r="G682" s="69"/>
      <c r="H682" s="105"/>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spans="1:41" ht="44.25" customHeight="1">
      <c r="A683" s="69"/>
      <c r="B683" s="69"/>
      <c r="C683" s="69"/>
      <c r="D683" s="69"/>
      <c r="E683" s="69"/>
      <c r="F683" s="69"/>
      <c r="G683" s="69"/>
      <c r="H683" s="105"/>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spans="1:41" ht="44.25" customHeight="1">
      <c r="A684" s="69"/>
      <c r="B684" s="69"/>
      <c r="C684" s="69"/>
      <c r="D684" s="69"/>
      <c r="E684" s="69"/>
      <c r="F684" s="69"/>
      <c r="G684" s="69"/>
      <c r="H684" s="105"/>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spans="1:41" ht="44.25" customHeight="1">
      <c r="A685" s="69"/>
      <c r="B685" s="69"/>
      <c r="C685" s="69"/>
      <c r="D685" s="69"/>
      <c r="E685" s="69"/>
      <c r="F685" s="69"/>
      <c r="G685" s="69"/>
      <c r="H685" s="105"/>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spans="1:41" ht="44.25" customHeight="1">
      <c r="A686" s="69"/>
      <c r="B686" s="69"/>
      <c r="C686" s="69"/>
      <c r="D686" s="69"/>
      <c r="E686" s="69"/>
      <c r="F686" s="69"/>
      <c r="G686" s="69"/>
      <c r="H686" s="105"/>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spans="1:41" ht="44.25" customHeight="1">
      <c r="A687" s="69"/>
      <c r="B687" s="69"/>
      <c r="C687" s="69"/>
      <c r="D687" s="69"/>
      <c r="E687" s="69"/>
      <c r="F687" s="69"/>
      <c r="G687" s="69"/>
      <c r="H687" s="105"/>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spans="1:41" ht="44.25" customHeight="1">
      <c r="A688" s="69"/>
      <c r="B688" s="69"/>
      <c r="C688" s="69"/>
      <c r="D688" s="69"/>
      <c r="E688" s="69"/>
      <c r="F688" s="69"/>
      <c r="G688" s="69"/>
      <c r="H688" s="105"/>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spans="1:41" ht="44.25" customHeight="1">
      <c r="A689" s="69"/>
      <c r="B689" s="69"/>
      <c r="C689" s="69"/>
      <c r="D689" s="69"/>
      <c r="E689" s="69"/>
      <c r="F689" s="69"/>
      <c r="G689" s="69"/>
      <c r="H689" s="105"/>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spans="1:41" ht="44.25" customHeight="1">
      <c r="A690" s="69"/>
      <c r="B690" s="69"/>
      <c r="C690" s="69"/>
      <c r="D690" s="69"/>
      <c r="E690" s="69"/>
      <c r="F690" s="69"/>
      <c r="G690" s="69"/>
      <c r="H690" s="105"/>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spans="1:41" ht="44.25" customHeight="1">
      <c r="A691" s="69"/>
      <c r="B691" s="69"/>
      <c r="C691" s="69"/>
      <c r="D691" s="69"/>
      <c r="E691" s="69"/>
      <c r="F691" s="69"/>
      <c r="G691" s="69"/>
      <c r="H691" s="105"/>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spans="1:41" ht="44.25" customHeight="1">
      <c r="A692" s="69"/>
      <c r="B692" s="69"/>
      <c r="C692" s="69"/>
      <c r="D692" s="69"/>
      <c r="E692" s="69"/>
      <c r="F692" s="69"/>
      <c r="G692" s="69"/>
      <c r="H692" s="105"/>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spans="1:41" ht="44.25" customHeight="1">
      <c r="A693" s="69"/>
      <c r="B693" s="69"/>
      <c r="C693" s="69"/>
      <c r="D693" s="69"/>
      <c r="E693" s="69"/>
      <c r="F693" s="69"/>
      <c r="G693" s="69"/>
      <c r="H693" s="105"/>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spans="1:41" ht="44.25" customHeight="1">
      <c r="A694" s="69"/>
      <c r="B694" s="69"/>
      <c r="C694" s="69"/>
      <c r="D694" s="69"/>
      <c r="E694" s="69"/>
      <c r="F694" s="69"/>
      <c r="G694" s="69"/>
      <c r="H694" s="105"/>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spans="1:41" ht="44.25" customHeight="1">
      <c r="A695" s="69"/>
      <c r="B695" s="69"/>
      <c r="C695" s="69"/>
      <c r="D695" s="69"/>
      <c r="E695" s="69"/>
      <c r="F695" s="69"/>
      <c r="G695" s="69"/>
      <c r="H695" s="105"/>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spans="1:41" ht="44.25" customHeight="1">
      <c r="A696" s="69"/>
      <c r="B696" s="69"/>
      <c r="C696" s="69"/>
      <c r="D696" s="69"/>
      <c r="E696" s="69"/>
      <c r="F696" s="69"/>
      <c r="G696" s="69"/>
      <c r="H696" s="105"/>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spans="1:41" ht="44.25" customHeight="1">
      <c r="A697" s="69"/>
      <c r="B697" s="69"/>
      <c r="C697" s="69"/>
      <c r="D697" s="69"/>
      <c r="E697" s="69"/>
      <c r="F697" s="69"/>
      <c r="G697" s="69"/>
      <c r="H697" s="105"/>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spans="1:41" ht="44.25" customHeight="1">
      <c r="A698" s="69"/>
      <c r="B698" s="69"/>
      <c r="C698" s="69"/>
      <c r="D698" s="69"/>
      <c r="E698" s="69"/>
      <c r="F698" s="69"/>
      <c r="G698" s="69"/>
      <c r="H698" s="105"/>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spans="1:41" ht="44.25" customHeight="1">
      <c r="A699" s="69"/>
      <c r="B699" s="69"/>
      <c r="C699" s="69"/>
      <c r="D699" s="69"/>
      <c r="E699" s="69"/>
      <c r="F699" s="69"/>
      <c r="G699" s="69"/>
      <c r="H699" s="105"/>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spans="1:41" ht="44.25" customHeight="1">
      <c r="A700" s="69"/>
      <c r="B700" s="69"/>
      <c r="C700" s="69"/>
      <c r="D700" s="69"/>
      <c r="E700" s="69"/>
      <c r="F700" s="69"/>
      <c r="G700" s="69"/>
      <c r="H700" s="105"/>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spans="1:41" ht="44.25" customHeight="1">
      <c r="A701" s="69"/>
      <c r="B701" s="69"/>
      <c r="C701" s="69"/>
      <c r="D701" s="69"/>
      <c r="E701" s="69"/>
      <c r="F701" s="69"/>
      <c r="G701" s="69"/>
      <c r="H701" s="105"/>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spans="1:41" ht="44.25" customHeight="1">
      <c r="A702" s="69"/>
      <c r="B702" s="69"/>
      <c r="C702" s="69"/>
      <c r="D702" s="69"/>
      <c r="E702" s="69"/>
      <c r="F702" s="69"/>
      <c r="G702" s="69"/>
      <c r="H702" s="105"/>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spans="1:41" ht="44.25" customHeight="1">
      <c r="A703" s="69"/>
      <c r="B703" s="69"/>
      <c r="C703" s="69"/>
      <c r="D703" s="69"/>
      <c r="E703" s="69"/>
      <c r="F703" s="69"/>
      <c r="G703" s="69"/>
      <c r="H703" s="105"/>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spans="1:41" ht="44.25" customHeight="1">
      <c r="A704" s="69"/>
      <c r="B704" s="69"/>
      <c r="C704" s="69"/>
      <c r="D704" s="69"/>
      <c r="E704" s="69"/>
      <c r="F704" s="69"/>
      <c r="G704" s="69"/>
      <c r="H704" s="105"/>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spans="1:41" ht="44.25" customHeight="1">
      <c r="A705" s="69"/>
      <c r="B705" s="69"/>
      <c r="C705" s="69"/>
      <c r="D705" s="69"/>
      <c r="E705" s="69"/>
      <c r="F705" s="69"/>
      <c r="G705" s="69"/>
      <c r="H705" s="105"/>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spans="1:41" ht="44.25" customHeight="1">
      <c r="A706" s="69"/>
      <c r="B706" s="69"/>
      <c r="C706" s="69"/>
      <c r="D706" s="69"/>
      <c r="E706" s="69"/>
      <c r="F706" s="69"/>
      <c r="G706" s="69"/>
      <c r="H706" s="105"/>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spans="1:41" ht="44.25" customHeight="1">
      <c r="A707" s="69"/>
      <c r="B707" s="69"/>
      <c r="C707" s="69"/>
      <c r="D707" s="69"/>
      <c r="E707" s="69"/>
      <c r="F707" s="69"/>
      <c r="G707" s="69"/>
      <c r="H707" s="105"/>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spans="1:41" ht="44.25" customHeight="1">
      <c r="A708" s="69"/>
      <c r="B708" s="69"/>
      <c r="C708" s="69"/>
      <c r="D708" s="69"/>
      <c r="E708" s="69"/>
      <c r="F708" s="69"/>
      <c r="G708" s="69"/>
      <c r="H708" s="105"/>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spans="1:41" ht="44.25" customHeight="1">
      <c r="A709" s="69"/>
      <c r="B709" s="69"/>
      <c r="C709" s="69"/>
      <c r="D709" s="69"/>
      <c r="E709" s="69"/>
      <c r="F709" s="69"/>
      <c r="G709" s="69"/>
      <c r="H709" s="105"/>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spans="1:41" ht="44.25" customHeight="1">
      <c r="A710" s="69"/>
      <c r="B710" s="69"/>
      <c r="C710" s="69"/>
      <c r="D710" s="69"/>
      <c r="E710" s="69"/>
      <c r="F710" s="69"/>
      <c r="G710" s="69"/>
      <c r="H710" s="105"/>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spans="1:41" ht="44.25" customHeight="1">
      <c r="A711" s="69"/>
      <c r="B711" s="69"/>
      <c r="C711" s="69"/>
      <c r="D711" s="69"/>
      <c r="E711" s="69"/>
      <c r="F711" s="69"/>
      <c r="G711" s="69"/>
      <c r="H711" s="105"/>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spans="1:41" ht="44.25" customHeight="1">
      <c r="A712" s="69"/>
      <c r="B712" s="69"/>
      <c r="C712" s="69"/>
      <c r="D712" s="69"/>
      <c r="E712" s="69"/>
      <c r="F712" s="69"/>
      <c r="G712" s="69"/>
      <c r="H712" s="105"/>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spans="1:41" ht="44.25" customHeight="1">
      <c r="A713" s="69"/>
      <c r="B713" s="69"/>
      <c r="C713" s="69"/>
      <c r="D713" s="69"/>
      <c r="E713" s="69"/>
      <c r="F713" s="69"/>
      <c r="G713" s="69"/>
      <c r="H713" s="105"/>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spans="1:41" ht="44.25" customHeight="1">
      <c r="A714" s="69"/>
      <c r="B714" s="69"/>
      <c r="C714" s="69"/>
      <c r="D714" s="69"/>
      <c r="E714" s="69"/>
      <c r="F714" s="69"/>
      <c r="G714" s="69"/>
      <c r="H714" s="105"/>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spans="1:41" ht="44.25" customHeight="1">
      <c r="A715" s="69"/>
      <c r="B715" s="69"/>
      <c r="C715" s="69"/>
      <c r="D715" s="69"/>
      <c r="E715" s="69"/>
      <c r="F715" s="69"/>
      <c r="G715" s="69"/>
      <c r="H715" s="105"/>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spans="1:41" ht="44.25" customHeight="1">
      <c r="A716" s="69"/>
      <c r="B716" s="69"/>
      <c r="C716" s="69"/>
      <c r="D716" s="69"/>
      <c r="E716" s="69"/>
      <c r="F716" s="69"/>
      <c r="G716" s="69"/>
      <c r="H716" s="105"/>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spans="1:41" ht="44.25" customHeight="1">
      <c r="A717" s="69"/>
      <c r="B717" s="69"/>
      <c r="C717" s="69"/>
      <c r="D717" s="69"/>
      <c r="E717" s="69"/>
      <c r="F717" s="69"/>
      <c r="G717" s="69"/>
      <c r="H717" s="105"/>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spans="1:41" ht="44.25" customHeight="1">
      <c r="A718" s="69"/>
      <c r="B718" s="69"/>
      <c r="C718" s="69"/>
      <c r="D718" s="69"/>
      <c r="E718" s="69"/>
      <c r="F718" s="69"/>
      <c r="G718" s="69"/>
      <c r="H718" s="105"/>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spans="1:41" ht="44.25" customHeight="1">
      <c r="A719" s="69"/>
      <c r="B719" s="69"/>
      <c r="C719" s="69"/>
      <c r="D719" s="69"/>
      <c r="E719" s="69"/>
      <c r="F719" s="69"/>
      <c r="G719" s="69"/>
      <c r="H719" s="105"/>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spans="1:41" ht="44.25" customHeight="1">
      <c r="A720" s="69"/>
      <c r="B720" s="69"/>
      <c r="C720" s="69"/>
      <c r="D720" s="69"/>
      <c r="E720" s="69"/>
      <c r="F720" s="69"/>
      <c r="G720" s="69"/>
      <c r="H720" s="105"/>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spans="1:41" ht="44.25" customHeight="1">
      <c r="A721" s="69"/>
      <c r="B721" s="69"/>
      <c r="C721" s="69"/>
      <c r="D721" s="69"/>
      <c r="E721" s="69"/>
      <c r="F721" s="69"/>
      <c r="G721" s="69"/>
      <c r="H721" s="105"/>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spans="1:41" ht="44.25" customHeight="1">
      <c r="A722" s="69"/>
      <c r="B722" s="69"/>
      <c r="C722" s="69"/>
      <c r="D722" s="69"/>
      <c r="E722" s="69"/>
      <c r="F722" s="69"/>
      <c r="G722" s="69"/>
      <c r="H722" s="105"/>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spans="1:41" ht="44.25" customHeight="1">
      <c r="A723" s="69"/>
      <c r="B723" s="69"/>
      <c r="C723" s="69"/>
      <c r="D723" s="69"/>
      <c r="E723" s="69"/>
      <c r="F723" s="69"/>
      <c r="G723" s="69"/>
      <c r="H723" s="105"/>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spans="1:41" ht="44.25" customHeight="1">
      <c r="A724" s="69"/>
      <c r="B724" s="69"/>
      <c r="C724" s="69"/>
      <c r="D724" s="69"/>
      <c r="E724" s="69"/>
      <c r="F724" s="69"/>
      <c r="G724" s="69"/>
      <c r="H724" s="105"/>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spans="1:41" ht="44.25" customHeight="1">
      <c r="A725" s="69"/>
      <c r="B725" s="69"/>
      <c r="C725" s="69"/>
      <c r="D725" s="69"/>
      <c r="E725" s="69"/>
      <c r="F725" s="69"/>
      <c r="G725" s="69"/>
      <c r="H725" s="105"/>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spans="1:41" ht="44.25" customHeight="1">
      <c r="A726" s="69"/>
      <c r="B726" s="69"/>
      <c r="C726" s="69"/>
      <c r="D726" s="69"/>
      <c r="E726" s="69"/>
      <c r="F726" s="69"/>
      <c r="G726" s="69"/>
      <c r="H726" s="105"/>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spans="1:41" ht="44.25" customHeight="1">
      <c r="A727" s="69"/>
      <c r="B727" s="69"/>
      <c r="C727" s="69"/>
      <c r="D727" s="69"/>
      <c r="E727" s="69"/>
      <c r="F727" s="69"/>
      <c r="G727" s="69"/>
      <c r="H727" s="105"/>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spans="1:41" ht="44.25" customHeight="1">
      <c r="A728" s="69"/>
      <c r="B728" s="69"/>
      <c r="C728" s="69"/>
      <c r="D728" s="69"/>
      <c r="E728" s="69"/>
      <c r="F728" s="69"/>
      <c r="G728" s="69"/>
      <c r="H728" s="105"/>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spans="1:41" ht="44.25" customHeight="1">
      <c r="A729" s="69"/>
      <c r="B729" s="69"/>
      <c r="C729" s="69"/>
      <c r="D729" s="69"/>
      <c r="E729" s="69"/>
      <c r="F729" s="69"/>
      <c r="G729" s="69"/>
      <c r="H729" s="105"/>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spans="1:41" ht="44.25" customHeight="1">
      <c r="A730" s="69"/>
      <c r="B730" s="69"/>
      <c r="C730" s="69"/>
      <c r="D730" s="69"/>
      <c r="E730" s="69"/>
      <c r="F730" s="69"/>
      <c r="G730" s="69"/>
      <c r="H730" s="105"/>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spans="1:41" ht="44.25" customHeight="1">
      <c r="A731" s="69"/>
      <c r="B731" s="69"/>
      <c r="C731" s="69"/>
      <c r="D731" s="69"/>
      <c r="E731" s="69"/>
      <c r="F731" s="69"/>
      <c r="G731" s="69"/>
      <c r="H731" s="105"/>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spans="1:41" ht="44.25" customHeight="1">
      <c r="A732" s="69"/>
      <c r="B732" s="69"/>
      <c r="C732" s="69"/>
      <c r="D732" s="69"/>
      <c r="E732" s="69"/>
      <c r="F732" s="69"/>
      <c r="G732" s="69"/>
      <c r="H732" s="105"/>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spans="1:41" ht="44.25" customHeight="1">
      <c r="A733" s="69"/>
      <c r="B733" s="69"/>
      <c r="C733" s="69"/>
      <c r="D733" s="69"/>
      <c r="E733" s="69"/>
      <c r="F733" s="69"/>
      <c r="G733" s="69"/>
      <c r="H733" s="105"/>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spans="1:41" ht="44.25" customHeight="1">
      <c r="A734" s="69"/>
      <c r="B734" s="69"/>
      <c r="C734" s="69"/>
      <c r="D734" s="69"/>
      <c r="E734" s="69"/>
      <c r="F734" s="69"/>
      <c r="G734" s="69"/>
      <c r="H734" s="105"/>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spans="1:41" ht="44.25" customHeight="1">
      <c r="A735" s="69"/>
      <c r="B735" s="69"/>
      <c r="C735" s="69"/>
      <c r="D735" s="69"/>
      <c r="E735" s="69"/>
      <c r="F735" s="69"/>
      <c r="G735" s="69"/>
      <c r="H735" s="105"/>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spans="1:41" ht="44.25" customHeight="1">
      <c r="A736" s="69"/>
      <c r="B736" s="69"/>
      <c r="C736" s="69"/>
      <c r="D736" s="69"/>
      <c r="E736" s="69"/>
      <c r="F736" s="69"/>
      <c r="G736" s="69"/>
      <c r="H736" s="105"/>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spans="1:41" ht="44.25" customHeight="1">
      <c r="A737" s="69"/>
      <c r="B737" s="69"/>
      <c r="C737" s="69"/>
      <c r="D737" s="69"/>
      <c r="E737" s="69"/>
      <c r="F737" s="69"/>
      <c r="G737" s="69"/>
      <c r="H737" s="105"/>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spans="1:41" ht="44.25" customHeight="1">
      <c r="A738" s="69"/>
      <c r="B738" s="69"/>
      <c r="C738" s="69"/>
      <c r="D738" s="69"/>
      <c r="E738" s="69"/>
      <c r="F738" s="69"/>
      <c r="G738" s="69"/>
      <c r="H738" s="105"/>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spans="1:41" ht="44.25" customHeight="1">
      <c r="A739" s="69"/>
      <c r="B739" s="69"/>
      <c r="C739" s="69"/>
      <c r="D739" s="69"/>
      <c r="E739" s="69"/>
      <c r="F739" s="69"/>
      <c r="G739" s="69"/>
      <c r="H739" s="105"/>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spans="1:41" ht="44.25" customHeight="1">
      <c r="A740" s="69"/>
      <c r="B740" s="69"/>
      <c r="C740" s="69"/>
      <c r="D740" s="69"/>
      <c r="E740" s="69"/>
      <c r="F740" s="69"/>
      <c r="G740" s="69"/>
      <c r="H740" s="105"/>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spans="1:41" ht="44.25" customHeight="1">
      <c r="A741" s="69"/>
      <c r="B741" s="69"/>
      <c r="C741" s="69"/>
      <c r="D741" s="69"/>
      <c r="E741" s="69"/>
      <c r="F741" s="69"/>
      <c r="G741" s="69"/>
      <c r="H741" s="105"/>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spans="1:41" ht="44.25" customHeight="1">
      <c r="A742" s="69"/>
      <c r="B742" s="69"/>
      <c r="C742" s="69"/>
      <c r="D742" s="69"/>
      <c r="E742" s="69"/>
      <c r="F742" s="69"/>
      <c r="G742" s="69"/>
      <c r="H742" s="105"/>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spans="1:41" ht="44.25" customHeight="1">
      <c r="A743" s="69"/>
      <c r="B743" s="69"/>
      <c r="C743" s="69"/>
      <c r="D743" s="69"/>
      <c r="E743" s="69"/>
      <c r="F743" s="69"/>
      <c r="G743" s="69"/>
      <c r="H743" s="105"/>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spans="1:41" ht="44.25" customHeight="1">
      <c r="A744" s="69"/>
      <c r="B744" s="69"/>
      <c r="C744" s="69"/>
      <c r="D744" s="69"/>
      <c r="E744" s="69"/>
      <c r="F744" s="69"/>
      <c r="G744" s="69"/>
      <c r="H744" s="105"/>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spans="1:41" ht="44.25" customHeight="1">
      <c r="A745" s="69"/>
      <c r="B745" s="69"/>
      <c r="C745" s="69"/>
      <c r="D745" s="69"/>
      <c r="E745" s="69"/>
      <c r="F745" s="69"/>
      <c r="G745" s="69"/>
      <c r="H745" s="105"/>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spans="1:41" ht="44.25" customHeight="1">
      <c r="A746" s="69"/>
      <c r="B746" s="69"/>
      <c r="C746" s="69"/>
      <c r="D746" s="69"/>
      <c r="E746" s="69"/>
      <c r="F746" s="69"/>
      <c r="G746" s="69"/>
      <c r="H746" s="105"/>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spans="1:41" ht="44.25" customHeight="1">
      <c r="A747" s="69"/>
      <c r="B747" s="69"/>
      <c r="C747" s="69"/>
      <c r="D747" s="69"/>
      <c r="E747" s="69"/>
      <c r="F747" s="69"/>
      <c r="G747" s="69"/>
      <c r="H747" s="105"/>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spans="1:41" ht="44.25" customHeight="1">
      <c r="A748" s="69"/>
      <c r="B748" s="69"/>
      <c r="C748" s="69"/>
      <c r="D748" s="69"/>
      <c r="E748" s="69"/>
      <c r="F748" s="69"/>
      <c r="G748" s="69"/>
      <c r="H748" s="105"/>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spans="1:41" ht="44.25" customHeight="1">
      <c r="A749" s="69"/>
      <c r="B749" s="69"/>
      <c r="C749" s="69"/>
      <c r="D749" s="69"/>
      <c r="E749" s="69"/>
      <c r="F749" s="69"/>
      <c r="G749" s="69"/>
      <c r="H749" s="105"/>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spans="1:41" ht="44.25" customHeight="1">
      <c r="A750" s="69"/>
      <c r="B750" s="69"/>
      <c r="C750" s="69"/>
      <c r="D750" s="69"/>
      <c r="E750" s="69"/>
      <c r="F750" s="69"/>
      <c r="G750" s="69"/>
      <c r="H750" s="105"/>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spans="1:41" ht="44.25" customHeight="1">
      <c r="A751" s="69"/>
      <c r="B751" s="69"/>
      <c r="C751" s="69"/>
      <c r="D751" s="69"/>
      <c r="E751" s="69"/>
      <c r="F751" s="69"/>
      <c r="G751" s="69"/>
      <c r="H751" s="105"/>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spans="1:41" ht="44.25" customHeight="1">
      <c r="A752" s="69"/>
      <c r="B752" s="69"/>
      <c r="C752" s="69"/>
      <c r="D752" s="69"/>
      <c r="E752" s="69"/>
      <c r="F752" s="69"/>
      <c r="G752" s="69"/>
      <c r="H752" s="105"/>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spans="1:41" ht="44.25" customHeight="1">
      <c r="A753" s="69"/>
      <c r="B753" s="69"/>
      <c r="C753" s="69"/>
      <c r="D753" s="69"/>
      <c r="E753" s="69"/>
      <c r="F753" s="69"/>
      <c r="G753" s="69"/>
      <c r="H753" s="105"/>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spans="1:41" ht="44.25" customHeight="1">
      <c r="A754" s="69"/>
      <c r="B754" s="69"/>
      <c r="C754" s="69"/>
      <c r="D754" s="69"/>
      <c r="E754" s="69"/>
      <c r="F754" s="69"/>
      <c r="G754" s="69"/>
      <c r="H754" s="105"/>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spans="1:41" ht="44.25" customHeight="1">
      <c r="A755" s="69"/>
      <c r="B755" s="69"/>
      <c r="C755" s="69"/>
      <c r="D755" s="69"/>
      <c r="E755" s="69"/>
      <c r="F755" s="69"/>
      <c r="G755" s="69"/>
      <c r="H755" s="105"/>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spans="1:41" ht="44.25" customHeight="1">
      <c r="A756" s="69"/>
      <c r="B756" s="69"/>
      <c r="C756" s="69"/>
      <c r="D756" s="69"/>
      <c r="E756" s="69"/>
      <c r="F756" s="69"/>
      <c r="G756" s="69"/>
      <c r="H756" s="105"/>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spans="1:41" ht="44.25" customHeight="1">
      <c r="A757" s="69"/>
      <c r="B757" s="69"/>
      <c r="C757" s="69"/>
      <c r="D757" s="69"/>
      <c r="E757" s="69"/>
      <c r="F757" s="69"/>
      <c r="G757" s="69"/>
      <c r="H757" s="105"/>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spans="1:41" ht="44.25" customHeight="1">
      <c r="A758" s="69"/>
      <c r="B758" s="69"/>
      <c r="C758" s="69"/>
      <c r="D758" s="69"/>
      <c r="E758" s="69"/>
      <c r="F758" s="69"/>
      <c r="G758" s="69"/>
      <c r="H758" s="105"/>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spans="1:41" ht="44.25" customHeight="1">
      <c r="A759" s="69"/>
      <c r="B759" s="69"/>
      <c r="C759" s="69"/>
      <c r="D759" s="69"/>
      <c r="E759" s="69"/>
      <c r="F759" s="69"/>
      <c r="G759" s="69"/>
      <c r="H759" s="105"/>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spans="1:41" ht="44.25" customHeight="1">
      <c r="A760" s="69"/>
      <c r="B760" s="69"/>
      <c r="C760" s="69"/>
      <c r="D760" s="69"/>
      <c r="E760" s="69"/>
      <c r="F760" s="69"/>
      <c r="G760" s="69"/>
      <c r="H760" s="105"/>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spans="1:41" ht="44.25" customHeight="1">
      <c r="A761" s="69"/>
      <c r="B761" s="69"/>
      <c r="C761" s="69"/>
      <c r="D761" s="69"/>
      <c r="E761" s="69"/>
      <c r="F761" s="69"/>
      <c r="G761" s="69"/>
      <c r="H761" s="105"/>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spans="1:41" ht="44.25" customHeight="1">
      <c r="A762" s="69"/>
      <c r="B762" s="69"/>
      <c r="C762" s="69"/>
      <c r="D762" s="69"/>
      <c r="E762" s="69"/>
      <c r="F762" s="69"/>
      <c r="G762" s="69"/>
      <c r="H762" s="105"/>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spans="1:41" ht="44.25" customHeight="1">
      <c r="A763" s="69"/>
      <c r="B763" s="69"/>
      <c r="C763" s="69"/>
      <c r="D763" s="69"/>
      <c r="E763" s="69"/>
      <c r="F763" s="69"/>
      <c r="G763" s="69"/>
      <c r="H763" s="105"/>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spans="1:41" ht="44.25" customHeight="1">
      <c r="A764" s="69"/>
      <c r="B764" s="69"/>
      <c r="C764" s="69"/>
      <c r="D764" s="69"/>
      <c r="E764" s="69"/>
      <c r="F764" s="69"/>
      <c r="G764" s="69"/>
      <c r="H764" s="105"/>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spans="1:41" ht="44.25" customHeight="1">
      <c r="A765" s="69"/>
      <c r="B765" s="69"/>
      <c r="C765" s="69"/>
      <c r="D765" s="69"/>
      <c r="E765" s="69"/>
      <c r="F765" s="69"/>
      <c r="G765" s="69"/>
      <c r="H765" s="105"/>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spans="1:41" ht="44.25" customHeight="1">
      <c r="A766" s="69"/>
      <c r="B766" s="69"/>
      <c r="C766" s="69"/>
      <c r="D766" s="69"/>
      <c r="E766" s="69"/>
      <c r="F766" s="69"/>
      <c r="G766" s="69"/>
      <c r="H766" s="105"/>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spans="1:41" ht="44.25" customHeight="1">
      <c r="A767" s="69"/>
      <c r="B767" s="69"/>
      <c r="C767" s="69"/>
      <c r="D767" s="69"/>
      <c r="E767" s="69"/>
      <c r="F767" s="69"/>
      <c r="G767" s="69"/>
      <c r="H767" s="105"/>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spans="1:41" ht="44.25" customHeight="1">
      <c r="A768" s="69"/>
      <c r="B768" s="69"/>
      <c r="C768" s="69"/>
      <c r="D768" s="69"/>
      <c r="E768" s="69"/>
      <c r="F768" s="69"/>
      <c r="G768" s="69"/>
      <c r="H768" s="105"/>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spans="1:41" ht="44.25" customHeight="1">
      <c r="A769" s="69"/>
      <c r="B769" s="69"/>
      <c r="C769" s="69"/>
      <c r="D769" s="69"/>
      <c r="E769" s="69"/>
      <c r="F769" s="69"/>
      <c r="G769" s="69"/>
      <c r="H769" s="105"/>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spans="1:41" ht="44.25" customHeight="1">
      <c r="A770" s="69"/>
      <c r="B770" s="69"/>
      <c r="C770" s="69"/>
      <c r="D770" s="69"/>
      <c r="E770" s="69"/>
      <c r="F770" s="69"/>
      <c r="G770" s="69"/>
      <c r="H770" s="105"/>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spans="1:41" ht="44.25" customHeight="1">
      <c r="A771" s="69"/>
      <c r="B771" s="69"/>
      <c r="C771" s="69"/>
      <c r="D771" s="69"/>
      <c r="E771" s="69"/>
      <c r="F771" s="69"/>
      <c r="G771" s="69"/>
      <c r="H771" s="105"/>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spans="1:41" ht="44.25" customHeight="1">
      <c r="A772" s="69"/>
      <c r="B772" s="69"/>
      <c r="C772" s="69"/>
      <c r="D772" s="69"/>
      <c r="E772" s="69"/>
      <c r="F772" s="69"/>
      <c r="G772" s="69"/>
      <c r="H772" s="105"/>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spans="1:41" ht="44.25" customHeight="1">
      <c r="A773" s="69"/>
      <c r="B773" s="69"/>
      <c r="C773" s="69"/>
      <c r="D773" s="69"/>
      <c r="E773" s="69"/>
      <c r="F773" s="69"/>
      <c r="G773" s="69"/>
      <c r="H773" s="105"/>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spans="1:41" ht="44.25" customHeight="1">
      <c r="A774" s="69"/>
      <c r="B774" s="69"/>
      <c r="C774" s="69"/>
      <c r="D774" s="69"/>
      <c r="E774" s="69"/>
      <c r="F774" s="69"/>
      <c r="G774" s="69"/>
      <c r="H774" s="105"/>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spans="1:41" ht="44.25" customHeight="1">
      <c r="A775" s="69"/>
      <c r="B775" s="69"/>
      <c r="C775" s="69"/>
      <c r="D775" s="69"/>
      <c r="E775" s="69"/>
      <c r="F775" s="69"/>
      <c r="G775" s="69"/>
      <c r="H775" s="105"/>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spans="1:41" ht="44.25" customHeight="1">
      <c r="A776" s="69"/>
      <c r="B776" s="69"/>
      <c r="C776" s="69"/>
      <c r="D776" s="69"/>
      <c r="E776" s="69"/>
      <c r="F776" s="69"/>
      <c r="G776" s="69"/>
      <c r="H776" s="105"/>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spans="1:41" ht="44.25" customHeight="1">
      <c r="A777" s="69"/>
      <c r="B777" s="69"/>
      <c r="C777" s="69"/>
      <c r="D777" s="69"/>
      <c r="E777" s="69"/>
      <c r="F777" s="69"/>
      <c r="G777" s="69"/>
      <c r="H777" s="105"/>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spans="1:41" ht="44.25" customHeight="1">
      <c r="A778" s="69"/>
      <c r="B778" s="69"/>
      <c r="C778" s="69"/>
      <c r="D778" s="69"/>
      <c r="E778" s="69"/>
      <c r="F778" s="69"/>
      <c r="G778" s="69"/>
      <c r="H778" s="105"/>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spans="1:41" ht="44.25" customHeight="1">
      <c r="A779" s="69"/>
      <c r="B779" s="69"/>
      <c r="C779" s="69"/>
      <c r="D779" s="69"/>
      <c r="E779" s="69"/>
      <c r="F779" s="69"/>
      <c r="G779" s="69"/>
      <c r="H779" s="105"/>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spans="1:41" ht="44.25" customHeight="1">
      <c r="A780" s="69"/>
      <c r="B780" s="69"/>
      <c r="C780" s="69"/>
      <c r="D780" s="69"/>
      <c r="E780" s="69"/>
      <c r="F780" s="69"/>
      <c r="G780" s="69"/>
      <c r="H780" s="105"/>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spans="1:41" ht="44.25" customHeight="1">
      <c r="A781" s="69"/>
      <c r="B781" s="69"/>
      <c r="C781" s="69"/>
      <c r="D781" s="69"/>
      <c r="E781" s="69"/>
      <c r="F781" s="69"/>
      <c r="G781" s="69"/>
      <c r="H781" s="105"/>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spans="1:41" ht="44.25" customHeight="1">
      <c r="A782" s="69"/>
      <c r="B782" s="69"/>
      <c r="C782" s="69"/>
      <c r="D782" s="69"/>
      <c r="E782" s="69"/>
      <c r="F782" s="69"/>
      <c r="G782" s="69"/>
      <c r="H782" s="105"/>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spans="1:41" ht="44.25" customHeight="1">
      <c r="A783" s="69"/>
      <c r="B783" s="69"/>
      <c r="C783" s="69"/>
      <c r="D783" s="69"/>
      <c r="E783" s="69"/>
      <c r="F783" s="69"/>
      <c r="G783" s="69"/>
      <c r="H783" s="105"/>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spans="1:41" ht="44.25" customHeight="1">
      <c r="A784" s="69"/>
      <c r="B784" s="69"/>
      <c r="C784" s="69"/>
      <c r="D784" s="69"/>
      <c r="E784" s="69"/>
      <c r="F784" s="69"/>
      <c r="G784" s="69"/>
      <c r="H784" s="105"/>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spans="1:41" ht="44.25" customHeight="1">
      <c r="A785" s="69"/>
      <c r="B785" s="69"/>
      <c r="C785" s="69"/>
      <c r="D785" s="69"/>
      <c r="E785" s="69"/>
      <c r="F785" s="69"/>
      <c r="G785" s="69"/>
      <c r="H785" s="105"/>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spans="1:41" ht="44.25" customHeight="1">
      <c r="A786" s="69"/>
      <c r="B786" s="69"/>
      <c r="C786" s="69"/>
      <c r="D786" s="69"/>
      <c r="E786" s="69"/>
      <c r="F786" s="69"/>
      <c r="G786" s="69"/>
      <c r="H786" s="105"/>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spans="1:41" ht="44.25" customHeight="1">
      <c r="A787" s="69"/>
      <c r="B787" s="69"/>
      <c r="C787" s="69"/>
      <c r="D787" s="69"/>
      <c r="E787" s="69"/>
      <c r="F787" s="69"/>
      <c r="G787" s="69"/>
      <c r="H787" s="105"/>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spans="1:41" ht="44.25" customHeight="1">
      <c r="A788" s="69"/>
      <c r="B788" s="69"/>
      <c r="C788" s="69"/>
      <c r="D788" s="69"/>
      <c r="E788" s="69"/>
      <c r="F788" s="69"/>
      <c r="G788" s="69"/>
      <c r="H788" s="105"/>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spans="1:41" ht="44.25" customHeight="1">
      <c r="A789" s="69"/>
      <c r="B789" s="69"/>
      <c r="C789" s="69"/>
      <c r="D789" s="69"/>
      <c r="E789" s="69"/>
      <c r="F789" s="69"/>
      <c r="G789" s="69"/>
      <c r="H789" s="105"/>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spans="1:41" ht="44.25" customHeight="1">
      <c r="A790" s="69"/>
      <c r="B790" s="69"/>
      <c r="C790" s="69"/>
      <c r="D790" s="69"/>
      <c r="E790" s="69"/>
      <c r="F790" s="69"/>
      <c r="G790" s="69"/>
      <c r="H790" s="105"/>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spans="1:41" ht="44.25" customHeight="1">
      <c r="A791" s="69"/>
      <c r="B791" s="69"/>
      <c r="C791" s="69"/>
      <c r="D791" s="69"/>
      <c r="E791" s="69"/>
      <c r="F791" s="69"/>
      <c r="G791" s="69"/>
      <c r="H791" s="105"/>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spans="1:41" ht="44.25" customHeight="1">
      <c r="A792" s="69"/>
      <c r="B792" s="69"/>
      <c r="C792" s="69"/>
      <c r="D792" s="69"/>
      <c r="E792" s="69"/>
      <c r="F792" s="69"/>
      <c r="G792" s="69"/>
      <c r="H792" s="105"/>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spans="1:41" ht="44.25" customHeight="1">
      <c r="A793" s="69"/>
      <c r="B793" s="69"/>
      <c r="C793" s="69"/>
      <c r="D793" s="69"/>
      <c r="E793" s="69"/>
      <c r="F793" s="69"/>
      <c r="G793" s="69"/>
      <c r="H793" s="105"/>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spans="1:41" ht="44.25" customHeight="1">
      <c r="A794" s="69"/>
      <c r="B794" s="69"/>
      <c r="C794" s="69"/>
      <c r="D794" s="69"/>
      <c r="E794" s="69"/>
      <c r="F794" s="69"/>
      <c r="G794" s="69"/>
      <c r="H794" s="105"/>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spans="1:41" ht="44.25" customHeight="1">
      <c r="A795" s="69"/>
      <c r="B795" s="69"/>
      <c r="C795" s="69"/>
      <c r="D795" s="69"/>
      <c r="E795" s="69"/>
      <c r="F795" s="69"/>
      <c r="G795" s="69"/>
      <c r="H795" s="105"/>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spans="1:41" ht="44.25" customHeight="1">
      <c r="A796" s="69"/>
      <c r="B796" s="69"/>
      <c r="C796" s="69"/>
      <c r="D796" s="69"/>
      <c r="E796" s="69"/>
      <c r="F796" s="69"/>
      <c r="G796" s="69"/>
      <c r="H796" s="105"/>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spans="1:41" ht="44.25" customHeight="1">
      <c r="A797" s="69"/>
      <c r="B797" s="69"/>
      <c r="C797" s="69"/>
      <c r="D797" s="69"/>
      <c r="E797" s="69"/>
      <c r="F797" s="69"/>
      <c r="G797" s="69"/>
      <c r="H797" s="105"/>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spans="1:41" ht="44.25" customHeight="1">
      <c r="A798" s="69"/>
      <c r="B798" s="69"/>
      <c r="C798" s="69"/>
      <c r="D798" s="69"/>
      <c r="E798" s="69"/>
      <c r="F798" s="69"/>
      <c r="G798" s="69"/>
      <c r="H798" s="105"/>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spans="1:41" ht="44.25" customHeight="1">
      <c r="A799" s="69"/>
      <c r="B799" s="69"/>
      <c r="C799" s="69"/>
      <c r="D799" s="69"/>
      <c r="E799" s="69"/>
      <c r="F799" s="69"/>
      <c r="G799" s="69"/>
      <c r="H799" s="105"/>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spans="1:41" ht="44.25" customHeight="1">
      <c r="A800" s="69"/>
      <c r="B800" s="69"/>
      <c r="C800" s="69"/>
      <c r="D800" s="69"/>
      <c r="E800" s="69"/>
      <c r="F800" s="69"/>
      <c r="G800" s="69"/>
      <c r="H800" s="105"/>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spans="1:41" ht="44.25" customHeight="1">
      <c r="A801" s="69"/>
      <c r="B801" s="69"/>
      <c r="C801" s="69"/>
      <c r="D801" s="69"/>
      <c r="E801" s="69"/>
      <c r="F801" s="69"/>
      <c r="G801" s="69"/>
      <c r="H801" s="105"/>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spans="1:41" ht="44.25" customHeight="1">
      <c r="A802" s="69"/>
      <c r="B802" s="69"/>
      <c r="C802" s="69"/>
      <c r="D802" s="69"/>
      <c r="E802" s="69"/>
      <c r="F802" s="69"/>
      <c r="G802" s="69"/>
      <c r="H802" s="105"/>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spans="1:41" ht="44.25" customHeight="1">
      <c r="A803" s="69"/>
      <c r="B803" s="69"/>
      <c r="C803" s="69"/>
      <c r="D803" s="69"/>
      <c r="E803" s="69"/>
      <c r="F803" s="69"/>
      <c r="G803" s="69"/>
      <c r="H803" s="105"/>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spans="1:41" ht="44.25" customHeight="1">
      <c r="A804" s="69"/>
      <c r="B804" s="69"/>
      <c r="C804" s="69"/>
      <c r="D804" s="69"/>
      <c r="E804" s="69"/>
      <c r="F804" s="69"/>
      <c r="G804" s="69"/>
      <c r="H804" s="105"/>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spans="1:41" ht="44.25" customHeight="1">
      <c r="A805" s="69"/>
      <c r="B805" s="69"/>
      <c r="C805" s="69"/>
      <c r="D805" s="69"/>
      <c r="E805" s="69"/>
      <c r="F805" s="69"/>
      <c r="G805" s="69"/>
      <c r="H805" s="105"/>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spans="1:41" ht="44.25" customHeight="1">
      <c r="A806" s="69"/>
      <c r="B806" s="69"/>
      <c r="C806" s="69"/>
      <c r="D806" s="69"/>
      <c r="E806" s="69"/>
      <c r="F806" s="69"/>
      <c r="G806" s="69"/>
      <c r="H806" s="105"/>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spans="1:41" ht="44.25" customHeight="1">
      <c r="A807" s="69"/>
      <c r="B807" s="69"/>
      <c r="C807" s="69"/>
      <c r="D807" s="69"/>
      <c r="E807" s="69"/>
      <c r="F807" s="69"/>
      <c r="G807" s="69"/>
      <c r="H807" s="105"/>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spans="1:41" ht="44.25" customHeight="1">
      <c r="A808" s="69"/>
      <c r="B808" s="69"/>
      <c r="C808" s="69"/>
      <c r="D808" s="69"/>
      <c r="E808" s="69"/>
      <c r="F808" s="69"/>
      <c r="G808" s="69"/>
      <c r="H808" s="105"/>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spans="1:41" ht="44.25" customHeight="1">
      <c r="A809" s="69"/>
      <c r="B809" s="69"/>
      <c r="C809" s="69"/>
      <c r="D809" s="69"/>
      <c r="E809" s="69"/>
      <c r="F809" s="69"/>
      <c r="G809" s="69"/>
      <c r="H809" s="105"/>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spans="1:41" ht="44.25" customHeight="1">
      <c r="A810" s="69"/>
      <c r="B810" s="69"/>
      <c r="C810" s="69"/>
      <c r="D810" s="69"/>
      <c r="E810" s="69"/>
      <c r="F810" s="69"/>
      <c r="G810" s="69"/>
      <c r="H810" s="105"/>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spans="1:41" ht="44.25" customHeight="1">
      <c r="A811" s="69"/>
      <c r="B811" s="69"/>
      <c r="C811" s="69"/>
      <c r="D811" s="69"/>
      <c r="E811" s="69"/>
      <c r="F811" s="69"/>
      <c r="G811" s="69"/>
      <c r="H811" s="105"/>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spans="1:41" ht="44.25" customHeight="1">
      <c r="A812" s="69"/>
      <c r="B812" s="69"/>
      <c r="C812" s="69"/>
      <c r="D812" s="69"/>
      <c r="E812" s="69"/>
      <c r="F812" s="69"/>
      <c r="G812" s="69"/>
      <c r="H812" s="105"/>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spans="1:41" ht="44.25" customHeight="1">
      <c r="A813" s="69"/>
      <c r="B813" s="69"/>
      <c r="C813" s="69"/>
      <c r="D813" s="69"/>
      <c r="E813" s="69"/>
      <c r="F813" s="69"/>
      <c r="G813" s="69"/>
      <c r="H813" s="105"/>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spans="1:41" ht="44.25" customHeight="1">
      <c r="A814" s="69"/>
      <c r="B814" s="69"/>
      <c r="C814" s="69"/>
      <c r="D814" s="69"/>
      <c r="E814" s="69"/>
      <c r="F814" s="69"/>
      <c r="G814" s="69"/>
      <c r="H814" s="105"/>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spans="1:41" ht="44.25" customHeight="1">
      <c r="A815" s="69"/>
      <c r="B815" s="69"/>
      <c r="C815" s="69"/>
      <c r="D815" s="69"/>
      <c r="E815" s="69"/>
      <c r="F815" s="69"/>
      <c r="G815" s="69"/>
      <c r="H815" s="105"/>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spans="1:41" ht="44.25" customHeight="1">
      <c r="A816" s="69"/>
      <c r="B816" s="69"/>
      <c r="C816" s="69"/>
      <c r="D816" s="69"/>
      <c r="E816" s="69"/>
      <c r="F816" s="69"/>
      <c r="G816" s="69"/>
      <c r="H816" s="105"/>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spans="1:41" ht="44.25" customHeight="1">
      <c r="A817" s="69"/>
      <c r="B817" s="69"/>
      <c r="C817" s="69"/>
      <c r="D817" s="69"/>
      <c r="E817" s="69"/>
      <c r="F817" s="69"/>
      <c r="G817" s="69"/>
      <c r="H817" s="105"/>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spans="1:41" ht="44.25" customHeight="1">
      <c r="A818" s="69"/>
      <c r="B818" s="69"/>
      <c r="C818" s="69"/>
      <c r="D818" s="69"/>
      <c r="E818" s="69"/>
      <c r="F818" s="69"/>
      <c r="G818" s="69"/>
      <c r="H818" s="105"/>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spans="1:41" ht="44.25" customHeight="1">
      <c r="A819" s="69"/>
      <c r="B819" s="69"/>
      <c r="C819" s="69"/>
      <c r="D819" s="69"/>
      <c r="E819" s="69"/>
      <c r="F819" s="69"/>
      <c r="G819" s="69"/>
      <c r="H819" s="105"/>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spans="1:41" ht="44.25" customHeight="1">
      <c r="A820" s="69"/>
      <c r="B820" s="69"/>
      <c r="C820" s="69"/>
      <c r="D820" s="69"/>
      <c r="E820" s="69"/>
      <c r="F820" s="69"/>
      <c r="G820" s="69"/>
      <c r="H820" s="105"/>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spans="1:41" ht="44.25" customHeight="1">
      <c r="A821" s="69"/>
      <c r="B821" s="69"/>
      <c r="C821" s="69"/>
      <c r="D821" s="69"/>
      <c r="E821" s="69"/>
      <c r="F821" s="69"/>
      <c r="G821" s="69"/>
      <c r="H821" s="105"/>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spans="1:41" ht="44.25" customHeight="1">
      <c r="A822" s="69"/>
      <c r="B822" s="69"/>
      <c r="C822" s="69"/>
      <c r="D822" s="69"/>
      <c r="E822" s="69"/>
      <c r="F822" s="69"/>
      <c r="G822" s="69"/>
      <c r="H822" s="105"/>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spans="1:41" ht="44.25" customHeight="1">
      <c r="A823" s="69"/>
      <c r="B823" s="69"/>
      <c r="C823" s="69"/>
      <c r="D823" s="69"/>
      <c r="E823" s="69"/>
      <c r="F823" s="69"/>
      <c r="G823" s="69"/>
      <c r="H823" s="105"/>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spans="1:41" ht="44.25" customHeight="1">
      <c r="A824" s="69"/>
      <c r="B824" s="69"/>
      <c r="C824" s="69"/>
      <c r="D824" s="69"/>
      <c r="E824" s="69"/>
      <c r="F824" s="69"/>
      <c r="G824" s="69"/>
      <c r="H824" s="105"/>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spans="1:41" ht="44.25" customHeight="1">
      <c r="A825" s="69"/>
      <c r="B825" s="69"/>
      <c r="C825" s="69"/>
      <c r="D825" s="69"/>
      <c r="E825" s="69"/>
      <c r="F825" s="69"/>
      <c r="G825" s="69"/>
      <c r="H825" s="105"/>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spans="1:41" ht="44.25" customHeight="1">
      <c r="A826" s="69"/>
      <c r="B826" s="69"/>
      <c r="C826" s="69"/>
      <c r="D826" s="69"/>
      <c r="E826" s="69"/>
      <c r="F826" s="69"/>
      <c r="G826" s="69"/>
      <c r="H826" s="105"/>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spans="1:41" ht="44.25" customHeight="1">
      <c r="A827" s="69"/>
      <c r="B827" s="69"/>
      <c r="C827" s="69"/>
      <c r="D827" s="69"/>
      <c r="E827" s="69"/>
      <c r="F827" s="69"/>
      <c r="G827" s="69"/>
      <c r="H827" s="105"/>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spans="1:41" ht="44.25" customHeight="1">
      <c r="A828" s="69"/>
      <c r="B828" s="69"/>
      <c r="C828" s="69"/>
      <c r="D828" s="69"/>
      <c r="E828" s="69"/>
      <c r="F828" s="69"/>
      <c r="G828" s="69"/>
      <c r="H828" s="105"/>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spans="1:41" ht="44.25" customHeight="1">
      <c r="A829" s="69"/>
      <c r="B829" s="69"/>
      <c r="C829" s="69"/>
      <c r="D829" s="69"/>
      <c r="E829" s="69"/>
      <c r="F829" s="69"/>
      <c r="G829" s="69"/>
      <c r="H829" s="105"/>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spans="1:41" ht="44.25" customHeight="1">
      <c r="A830" s="69"/>
      <c r="B830" s="69"/>
      <c r="C830" s="69"/>
      <c r="D830" s="69"/>
      <c r="E830" s="69"/>
      <c r="F830" s="69"/>
      <c r="G830" s="69"/>
      <c r="H830" s="105"/>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spans="1:41" ht="44.25" customHeight="1">
      <c r="A831" s="69"/>
      <c r="B831" s="69"/>
      <c r="C831" s="69"/>
      <c r="D831" s="69"/>
      <c r="E831" s="69"/>
      <c r="F831" s="69"/>
      <c r="G831" s="69"/>
      <c r="H831" s="105"/>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spans="1:41" ht="44.25" customHeight="1">
      <c r="A832" s="69"/>
      <c r="B832" s="69"/>
      <c r="C832" s="69"/>
      <c r="D832" s="69"/>
      <c r="E832" s="69"/>
      <c r="F832" s="69"/>
      <c r="G832" s="69"/>
      <c r="H832" s="105"/>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spans="1:41" ht="44.25" customHeight="1">
      <c r="A833" s="69"/>
      <c r="B833" s="69"/>
      <c r="C833" s="69"/>
      <c r="D833" s="69"/>
      <c r="E833" s="69"/>
      <c r="F833" s="69"/>
      <c r="G833" s="69"/>
      <c r="H833" s="105"/>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spans="1:41" ht="44.25" customHeight="1">
      <c r="A834" s="69"/>
      <c r="B834" s="69"/>
      <c r="C834" s="69"/>
      <c r="D834" s="69"/>
      <c r="E834" s="69"/>
      <c r="F834" s="69"/>
      <c r="G834" s="69"/>
      <c r="H834" s="105"/>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spans="1:41" ht="44.25" customHeight="1">
      <c r="A835" s="69"/>
      <c r="B835" s="69"/>
      <c r="C835" s="69"/>
      <c r="D835" s="69"/>
      <c r="E835" s="69"/>
      <c r="F835" s="69"/>
      <c r="G835" s="69"/>
      <c r="H835" s="105"/>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spans="1:41" ht="44.25" customHeight="1">
      <c r="A836" s="69"/>
      <c r="B836" s="69"/>
      <c r="C836" s="69"/>
      <c r="D836" s="69"/>
      <c r="E836" s="69"/>
      <c r="F836" s="69"/>
      <c r="G836" s="69"/>
      <c r="H836" s="105"/>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spans="1:41" ht="44.25" customHeight="1">
      <c r="A837" s="69"/>
      <c r="B837" s="69"/>
      <c r="C837" s="69"/>
      <c r="D837" s="69"/>
      <c r="E837" s="69"/>
      <c r="F837" s="69"/>
      <c r="G837" s="69"/>
      <c r="H837" s="105"/>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spans="1:41" ht="44.25" customHeight="1">
      <c r="A838" s="69"/>
      <c r="B838" s="69"/>
      <c r="C838" s="69"/>
      <c r="D838" s="69"/>
      <c r="E838" s="69"/>
      <c r="F838" s="69"/>
      <c r="G838" s="69"/>
      <c r="H838" s="105"/>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spans="1:41" ht="44.25" customHeight="1">
      <c r="A839" s="69"/>
      <c r="B839" s="69"/>
      <c r="C839" s="69"/>
      <c r="D839" s="69"/>
      <c r="E839" s="69"/>
      <c r="F839" s="69"/>
      <c r="G839" s="69"/>
      <c r="H839" s="105"/>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spans="1:41" ht="44.25" customHeight="1">
      <c r="A840" s="69"/>
      <c r="B840" s="69"/>
      <c r="C840" s="69"/>
      <c r="D840" s="69"/>
      <c r="E840" s="69"/>
      <c r="F840" s="69"/>
      <c r="G840" s="69"/>
      <c r="H840" s="105"/>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spans="1:41" ht="44.25" customHeight="1">
      <c r="A841" s="69"/>
      <c r="B841" s="69"/>
      <c r="C841" s="69"/>
      <c r="D841" s="69"/>
      <c r="E841" s="69"/>
      <c r="F841" s="69"/>
      <c r="G841" s="69"/>
      <c r="H841" s="105"/>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spans="1:41" ht="44.25" customHeight="1">
      <c r="A842" s="69"/>
      <c r="B842" s="69"/>
      <c r="C842" s="69"/>
      <c r="D842" s="69"/>
      <c r="E842" s="69"/>
      <c r="F842" s="69"/>
      <c r="G842" s="69"/>
      <c r="H842" s="105"/>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spans="1:41" ht="44.25" customHeight="1">
      <c r="A843" s="69"/>
      <c r="B843" s="69"/>
      <c r="C843" s="69"/>
      <c r="D843" s="69"/>
      <c r="E843" s="69"/>
      <c r="F843" s="69"/>
      <c r="G843" s="69"/>
      <c r="H843" s="105"/>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spans="1:41" ht="44.25" customHeight="1">
      <c r="A844" s="69"/>
      <c r="B844" s="69"/>
      <c r="C844" s="69"/>
      <c r="D844" s="69"/>
      <c r="E844" s="69"/>
      <c r="F844" s="69"/>
      <c r="G844" s="69"/>
      <c r="H844" s="105"/>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spans="1:41" ht="44.25" customHeight="1">
      <c r="A845" s="69"/>
      <c r="B845" s="69"/>
      <c r="C845" s="69"/>
      <c r="D845" s="69"/>
      <c r="E845" s="69"/>
      <c r="F845" s="69"/>
      <c r="G845" s="69"/>
      <c r="H845" s="105"/>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spans="1:41" ht="44.25" customHeight="1">
      <c r="A846" s="69"/>
      <c r="B846" s="69"/>
      <c r="C846" s="69"/>
      <c r="D846" s="69"/>
      <c r="E846" s="69"/>
      <c r="F846" s="69"/>
      <c r="G846" s="69"/>
      <c r="H846" s="105"/>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spans="1:41" ht="44.25" customHeight="1">
      <c r="A847" s="69"/>
      <c r="B847" s="69"/>
      <c r="C847" s="69"/>
      <c r="D847" s="69"/>
      <c r="E847" s="69"/>
      <c r="F847" s="69"/>
      <c r="G847" s="69"/>
      <c r="H847" s="105"/>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spans="1:41" ht="44.25" customHeight="1">
      <c r="A848" s="69"/>
      <c r="B848" s="69"/>
      <c r="C848" s="69"/>
      <c r="D848" s="69"/>
      <c r="E848" s="69"/>
      <c r="F848" s="69"/>
      <c r="G848" s="69"/>
      <c r="H848" s="105"/>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spans="1:41" ht="44.25" customHeight="1">
      <c r="A849" s="69"/>
      <c r="B849" s="69"/>
      <c r="C849" s="69"/>
      <c r="D849" s="69"/>
      <c r="E849" s="69"/>
      <c r="F849" s="69"/>
      <c r="G849" s="69"/>
      <c r="H849" s="105"/>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spans="1:41" ht="44.25" customHeight="1">
      <c r="A850" s="69"/>
      <c r="B850" s="69"/>
      <c r="C850" s="69"/>
      <c r="D850" s="69"/>
      <c r="E850" s="69"/>
      <c r="F850" s="69"/>
      <c r="G850" s="69"/>
      <c r="H850" s="105"/>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spans="1:41" ht="44.25" customHeight="1">
      <c r="A851" s="69"/>
      <c r="B851" s="69"/>
      <c r="C851" s="69"/>
      <c r="D851" s="69"/>
      <c r="E851" s="69"/>
      <c r="F851" s="69"/>
      <c r="G851" s="69"/>
      <c r="H851" s="105"/>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spans="1:41" ht="44.25" customHeight="1">
      <c r="A852" s="69"/>
      <c r="B852" s="69"/>
      <c r="C852" s="69"/>
      <c r="D852" s="69"/>
      <c r="E852" s="69"/>
      <c r="F852" s="69"/>
      <c r="G852" s="69"/>
      <c r="H852" s="105"/>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spans="1:41" ht="44.25" customHeight="1">
      <c r="A853" s="69"/>
      <c r="B853" s="69"/>
      <c r="C853" s="69"/>
      <c r="D853" s="69"/>
      <c r="E853" s="69"/>
      <c r="F853" s="69"/>
      <c r="G853" s="69"/>
      <c r="H853" s="105"/>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spans="1:41" ht="44.25" customHeight="1">
      <c r="A854" s="69"/>
      <c r="B854" s="69"/>
      <c r="C854" s="69"/>
      <c r="D854" s="69"/>
      <c r="E854" s="69"/>
      <c r="F854" s="69"/>
      <c r="G854" s="69"/>
      <c r="H854" s="105"/>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spans="1:41" ht="44.25" customHeight="1">
      <c r="A855" s="69"/>
      <c r="B855" s="69"/>
      <c r="C855" s="69"/>
      <c r="D855" s="69"/>
      <c r="E855" s="69"/>
      <c r="F855" s="69"/>
      <c r="G855" s="69"/>
      <c r="H855" s="105"/>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spans="1:41" ht="44.25" customHeight="1">
      <c r="A856" s="69"/>
      <c r="B856" s="69"/>
      <c r="C856" s="69"/>
      <c r="D856" s="69"/>
      <c r="E856" s="69"/>
      <c r="F856" s="69"/>
      <c r="G856" s="69"/>
      <c r="H856" s="105"/>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spans="1:41" ht="44.25" customHeight="1">
      <c r="A857" s="69"/>
      <c r="B857" s="69"/>
      <c r="C857" s="69"/>
      <c r="D857" s="69"/>
      <c r="E857" s="69"/>
      <c r="F857" s="69"/>
      <c r="G857" s="69"/>
      <c r="H857" s="105"/>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spans="1:41" ht="44.25" customHeight="1">
      <c r="A858" s="69"/>
      <c r="B858" s="69"/>
      <c r="C858" s="69"/>
      <c r="D858" s="69"/>
      <c r="E858" s="69"/>
      <c r="F858" s="69"/>
      <c r="G858" s="69"/>
      <c r="H858" s="105"/>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spans="1:41" ht="44.25" customHeight="1">
      <c r="A859" s="69"/>
      <c r="B859" s="69"/>
      <c r="C859" s="69"/>
      <c r="D859" s="69"/>
      <c r="E859" s="69"/>
      <c r="F859" s="69"/>
      <c r="G859" s="69"/>
      <c r="H859" s="105"/>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spans="1:41" ht="44.25" customHeight="1">
      <c r="A860" s="69"/>
      <c r="B860" s="69"/>
      <c r="C860" s="69"/>
      <c r="D860" s="69"/>
      <c r="E860" s="69"/>
      <c r="F860" s="69"/>
      <c r="G860" s="69"/>
      <c r="H860" s="105"/>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spans="1:41" ht="44.25" customHeight="1">
      <c r="A861" s="69"/>
      <c r="B861" s="69"/>
      <c r="C861" s="69"/>
      <c r="D861" s="69"/>
      <c r="E861" s="69"/>
      <c r="F861" s="69"/>
      <c r="G861" s="69"/>
      <c r="H861" s="105"/>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spans="1:41" ht="44.25" customHeight="1">
      <c r="A862" s="69"/>
      <c r="B862" s="69"/>
      <c r="C862" s="69"/>
      <c r="D862" s="69"/>
      <c r="E862" s="69"/>
      <c r="F862" s="69"/>
      <c r="G862" s="69"/>
      <c r="H862" s="105"/>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spans="1:41" ht="44.25" customHeight="1">
      <c r="A863" s="69"/>
      <c r="B863" s="69"/>
      <c r="C863" s="69"/>
      <c r="D863" s="69"/>
      <c r="E863" s="69"/>
      <c r="F863" s="69"/>
      <c r="G863" s="69"/>
      <c r="H863" s="105"/>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spans="1:41" ht="44.25" customHeight="1">
      <c r="A864" s="69"/>
      <c r="B864" s="69"/>
      <c r="C864" s="69"/>
      <c r="D864" s="69"/>
      <c r="E864" s="69"/>
      <c r="F864" s="69"/>
      <c r="G864" s="69"/>
      <c r="H864" s="105"/>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spans="1:41" ht="44.25" customHeight="1">
      <c r="A865" s="69"/>
      <c r="B865" s="69"/>
      <c r="C865" s="69"/>
      <c r="D865" s="69"/>
      <c r="E865" s="69"/>
      <c r="F865" s="69"/>
      <c r="G865" s="69"/>
      <c r="H865" s="105"/>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spans="1:41" ht="44.25" customHeight="1">
      <c r="A866" s="69"/>
      <c r="B866" s="69"/>
      <c r="C866" s="69"/>
      <c r="D866" s="69"/>
      <c r="E866" s="69"/>
      <c r="F866" s="69"/>
      <c r="G866" s="69"/>
      <c r="H866" s="105"/>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spans="1:41" ht="44.25" customHeight="1">
      <c r="A867" s="69"/>
      <c r="B867" s="69"/>
      <c r="C867" s="69"/>
      <c r="D867" s="69"/>
      <c r="E867" s="69"/>
      <c r="F867" s="69"/>
      <c r="G867" s="69"/>
      <c r="H867" s="105"/>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spans="1:41" ht="44.25" customHeight="1">
      <c r="A868" s="69"/>
      <c r="B868" s="69"/>
      <c r="C868" s="69"/>
      <c r="D868" s="69"/>
      <c r="E868" s="69"/>
      <c r="F868" s="69"/>
      <c r="G868" s="69"/>
      <c r="H868" s="105"/>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spans="1:41" ht="44.25" customHeight="1">
      <c r="A869" s="69"/>
      <c r="B869" s="69"/>
      <c r="C869" s="69"/>
      <c r="D869" s="69"/>
      <c r="E869" s="69"/>
      <c r="F869" s="69"/>
      <c r="G869" s="69"/>
      <c r="H869" s="105"/>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spans="1:41" ht="44.25" customHeight="1">
      <c r="A870" s="69"/>
      <c r="B870" s="69"/>
      <c r="C870" s="69"/>
      <c r="D870" s="69"/>
      <c r="E870" s="69"/>
      <c r="F870" s="69"/>
      <c r="G870" s="69"/>
      <c r="H870" s="105"/>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spans="1:41" ht="44.25" customHeight="1">
      <c r="A871" s="69"/>
      <c r="B871" s="69"/>
      <c r="C871" s="69"/>
      <c r="D871" s="69"/>
      <c r="E871" s="69"/>
      <c r="F871" s="69"/>
      <c r="G871" s="69"/>
      <c r="H871" s="105"/>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spans="1:41" ht="44.25" customHeight="1">
      <c r="A872" s="69"/>
      <c r="B872" s="69"/>
      <c r="C872" s="69"/>
      <c r="D872" s="69"/>
      <c r="E872" s="69"/>
      <c r="F872" s="69"/>
      <c r="G872" s="69"/>
      <c r="H872" s="105"/>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spans="1:41" ht="44.25" customHeight="1">
      <c r="A873" s="69"/>
      <c r="B873" s="69"/>
      <c r="C873" s="69"/>
      <c r="D873" s="69"/>
      <c r="E873" s="69"/>
      <c r="F873" s="69"/>
      <c r="G873" s="69"/>
      <c r="H873" s="105"/>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spans="1:41" ht="44.25" customHeight="1">
      <c r="A874" s="69"/>
      <c r="B874" s="69"/>
      <c r="C874" s="69"/>
      <c r="D874" s="69"/>
      <c r="E874" s="69"/>
      <c r="F874" s="69"/>
      <c r="G874" s="69"/>
      <c r="H874" s="105"/>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spans="1:41" ht="44.25" customHeight="1">
      <c r="A875" s="69"/>
      <c r="B875" s="69"/>
      <c r="C875" s="69"/>
      <c r="D875" s="69"/>
      <c r="E875" s="69"/>
      <c r="F875" s="69"/>
      <c r="G875" s="69"/>
      <c r="H875" s="105"/>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spans="1:41" ht="44.25" customHeight="1">
      <c r="A876" s="69"/>
      <c r="B876" s="69"/>
      <c r="C876" s="69"/>
      <c r="D876" s="69"/>
      <c r="E876" s="69"/>
      <c r="F876" s="69"/>
      <c r="G876" s="69"/>
      <c r="H876" s="105"/>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spans="1:41" ht="44.25" customHeight="1">
      <c r="A877" s="69"/>
      <c r="B877" s="69"/>
      <c r="C877" s="69"/>
      <c r="D877" s="69"/>
      <c r="E877" s="69"/>
      <c r="F877" s="69"/>
      <c r="G877" s="69"/>
      <c r="H877" s="105"/>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spans="1:41" ht="44.25" customHeight="1">
      <c r="A878" s="69"/>
      <c r="B878" s="69"/>
      <c r="C878" s="69"/>
      <c r="D878" s="69"/>
      <c r="E878" s="69"/>
      <c r="F878" s="69"/>
      <c r="G878" s="69"/>
      <c r="H878" s="105"/>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spans="1:41" ht="44.25" customHeight="1">
      <c r="A879" s="69"/>
      <c r="B879" s="69"/>
      <c r="C879" s="69"/>
      <c r="D879" s="69"/>
      <c r="E879" s="69"/>
      <c r="F879" s="69"/>
      <c r="G879" s="69"/>
      <c r="H879" s="105"/>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spans="1:41" ht="44.25" customHeight="1">
      <c r="A880" s="69"/>
      <c r="B880" s="69"/>
      <c r="C880" s="69"/>
      <c r="D880" s="69"/>
      <c r="E880" s="69"/>
      <c r="F880" s="69"/>
      <c r="G880" s="69"/>
      <c r="H880" s="105"/>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spans="1:41" ht="44.25" customHeight="1">
      <c r="A881" s="69"/>
      <c r="B881" s="69"/>
      <c r="C881" s="69"/>
      <c r="D881" s="69"/>
      <c r="E881" s="69"/>
      <c r="F881" s="69"/>
      <c r="G881" s="69"/>
      <c r="H881" s="105"/>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spans="1:41" ht="44.25" customHeight="1">
      <c r="A882" s="69"/>
      <c r="B882" s="69"/>
      <c r="C882" s="69"/>
      <c r="D882" s="69"/>
      <c r="E882" s="69"/>
      <c r="F882" s="69"/>
      <c r="G882" s="69"/>
      <c r="H882" s="105"/>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spans="1:41" ht="44.25" customHeight="1">
      <c r="A883" s="69"/>
      <c r="B883" s="69"/>
      <c r="C883" s="69"/>
      <c r="D883" s="69"/>
      <c r="E883" s="69"/>
      <c r="F883" s="69"/>
      <c r="G883" s="69"/>
      <c r="H883" s="105"/>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spans="1:41" ht="44.25" customHeight="1">
      <c r="A884" s="69"/>
      <c r="B884" s="69"/>
      <c r="C884" s="69"/>
      <c r="D884" s="69"/>
      <c r="E884" s="69"/>
      <c r="F884" s="69"/>
      <c r="G884" s="69"/>
      <c r="H884" s="105"/>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spans="1:41" ht="44.25" customHeight="1">
      <c r="A885" s="69"/>
      <c r="B885" s="69"/>
      <c r="C885" s="69"/>
      <c r="D885" s="69"/>
      <c r="E885" s="69"/>
      <c r="F885" s="69"/>
      <c r="G885" s="69"/>
      <c r="H885" s="105"/>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spans="1:41" ht="44.25" customHeight="1">
      <c r="A886" s="69"/>
      <c r="B886" s="69"/>
      <c r="C886" s="69"/>
      <c r="D886" s="69"/>
      <c r="E886" s="69"/>
      <c r="F886" s="69"/>
      <c r="G886" s="69"/>
      <c r="H886" s="105"/>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spans="1:41" ht="44.25" customHeight="1">
      <c r="A887" s="69"/>
      <c r="B887" s="69"/>
      <c r="C887" s="69"/>
      <c r="D887" s="69"/>
      <c r="E887" s="69"/>
      <c r="F887" s="69"/>
      <c r="G887" s="69"/>
      <c r="H887" s="105"/>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spans="1:41" ht="44.25" customHeight="1">
      <c r="A888" s="69"/>
      <c r="B888" s="69"/>
      <c r="C888" s="69"/>
      <c r="D888" s="69"/>
      <c r="E888" s="69"/>
      <c r="F888" s="69"/>
      <c r="G888" s="69"/>
      <c r="H888" s="105"/>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spans="1:41" ht="44.25" customHeight="1">
      <c r="A889" s="69"/>
      <c r="B889" s="69"/>
      <c r="C889" s="69"/>
      <c r="D889" s="69"/>
      <c r="E889" s="69"/>
      <c r="F889" s="69"/>
      <c r="G889" s="69"/>
      <c r="H889" s="105"/>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spans="1:41" ht="44.25" customHeight="1">
      <c r="A890" s="69"/>
      <c r="B890" s="69"/>
      <c r="C890" s="69"/>
      <c r="D890" s="69"/>
      <c r="E890" s="69"/>
      <c r="F890" s="69"/>
      <c r="G890" s="69"/>
      <c r="H890" s="105"/>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spans="1:41" ht="44.25" customHeight="1">
      <c r="A891" s="69"/>
      <c r="B891" s="69"/>
      <c r="C891" s="69"/>
      <c r="D891" s="69"/>
      <c r="E891" s="69"/>
      <c r="F891" s="69"/>
      <c r="G891" s="69"/>
      <c r="H891" s="105"/>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spans="1:41" ht="44.25" customHeight="1">
      <c r="A892" s="69"/>
      <c r="B892" s="69"/>
      <c r="C892" s="69"/>
      <c r="D892" s="69"/>
      <c r="E892" s="69"/>
      <c r="F892" s="69"/>
      <c r="G892" s="69"/>
      <c r="H892" s="105"/>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spans="1:41" ht="44.25" customHeight="1">
      <c r="A893" s="69"/>
      <c r="B893" s="69"/>
      <c r="C893" s="69"/>
      <c r="D893" s="69"/>
      <c r="E893" s="69"/>
      <c r="F893" s="69"/>
      <c r="G893" s="69"/>
      <c r="H893" s="105"/>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spans="1:41" ht="44.25" customHeight="1">
      <c r="A894" s="69"/>
      <c r="B894" s="69"/>
      <c r="C894" s="69"/>
      <c r="D894" s="69"/>
      <c r="E894" s="69"/>
      <c r="F894" s="69"/>
      <c r="G894" s="69"/>
      <c r="H894" s="105"/>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spans="1:41" ht="44.25" customHeight="1">
      <c r="A895" s="69"/>
      <c r="B895" s="69"/>
      <c r="C895" s="69"/>
      <c r="D895" s="69"/>
      <c r="E895" s="69"/>
      <c r="F895" s="69"/>
      <c r="G895" s="69"/>
      <c r="H895" s="105"/>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spans="1:41" ht="44.25" customHeight="1">
      <c r="A896" s="69"/>
      <c r="B896" s="69"/>
      <c r="C896" s="69"/>
      <c r="D896" s="69"/>
      <c r="E896" s="69"/>
      <c r="F896" s="69"/>
      <c r="G896" s="69"/>
      <c r="H896" s="105"/>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spans="1:41" ht="44.25" customHeight="1">
      <c r="A897" s="69"/>
      <c r="B897" s="69"/>
      <c r="C897" s="69"/>
      <c r="D897" s="69"/>
      <c r="E897" s="69"/>
      <c r="F897" s="69"/>
      <c r="G897" s="69"/>
      <c r="H897" s="105"/>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spans="1:41" ht="44.25" customHeight="1">
      <c r="A898" s="69"/>
      <c r="B898" s="69"/>
      <c r="C898" s="69"/>
      <c r="D898" s="69"/>
      <c r="E898" s="69"/>
      <c r="F898" s="69"/>
      <c r="G898" s="69"/>
      <c r="H898" s="105"/>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spans="1:41" ht="44.25" customHeight="1">
      <c r="A899" s="69"/>
      <c r="B899" s="69"/>
      <c r="C899" s="69"/>
      <c r="D899" s="69"/>
      <c r="E899" s="69"/>
      <c r="F899" s="69"/>
      <c r="G899" s="69"/>
      <c r="H899" s="105"/>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spans="1:41" ht="44.25" customHeight="1">
      <c r="A900" s="69"/>
      <c r="B900" s="69"/>
      <c r="C900" s="69"/>
      <c r="D900" s="69"/>
      <c r="E900" s="69"/>
      <c r="F900" s="69"/>
      <c r="G900" s="69"/>
      <c r="H900" s="105"/>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spans="1:41" ht="44.25" customHeight="1">
      <c r="A901" s="69"/>
      <c r="B901" s="69"/>
      <c r="C901" s="69"/>
      <c r="D901" s="69"/>
      <c r="E901" s="69"/>
      <c r="F901" s="69"/>
      <c r="G901" s="69"/>
      <c r="H901" s="105"/>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spans="1:41" ht="44.25" customHeight="1">
      <c r="A902" s="69"/>
      <c r="B902" s="69"/>
      <c r="C902" s="69"/>
      <c r="D902" s="69"/>
      <c r="E902" s="69"/>
      <c r="F902" s="69"/>
      <c r="G902" s="69"/>
      <c r="H902" s="105"/>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spans="1:41" ht="44.25" customHeight="1">
      <c r="A903" s="69"/>
      <c r="B903" s="69"/>
      <c r="C903" s="69"/>
      <c r="D903" s="69"/>
      <c r="E903" s="69"/>
      <c r="F903" s="69"/>
      <c r="G903" s="69"/>
      <c r="H903" s="105"/>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spans="1:41" ht="44.25" customHeight="1">
      <c r="A904" s="69"/>
      <c r="B904" s="69"/>
      <c r="C904" s="69"/>
      <c r="D904" s="69"/>
      <c r="E904" s="69"/>
      <c r="F904" s="69"/>
      <c r="G904" s="69"/>
      <c r="H904" s="105"/>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spans="1:41" ht="44.25" customHeight="1">
      <c r="A905" s="69"/>
      <c r="B905" s="69"/>
      <c r="C905" s="69"/>
      <c r="D905" s="69"/>
      <c r="E905" s="69"/>
      <c r="F905" s="69"/>
      <c r="G905" s="69"/>
      <c r="H905" s="105"/>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spans="1:41" ht="44.25" customHeight="1">
      <c r="A906" s="69"/>
      <c r="B906" s="69"/>
      <c r="C906" s="69"/>
      <c r="D906" s="69"/>
      <c r="E906" s="69"/>
      <c r="F906" s="69"/>
      <c r="G906" s="69"/>
      <c r="H906" s="105"/>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spans="1:41" ht="44.25" customHeight="1">
      <c r="A907" s="69"/>
      <c r="B907" s="69"/>
      <c r="C907" s="69"/>
      <c r="D907" s="69"/>
      <c r="E907" s="69"/>
      <c r="F907" s="69"/>
      <c r="G907" s="69"/>
      <c r="H907" s="105"/>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spans="1:41" ht="44.25" customHeight="1">
      <c r="A908" s="69"/>
      <c r="B908" s="69"/>
      <c r="C908" s="69"/>
      <c r="D908" s="69"/>
      <c r="E908" s="69"/>
      <c r="F908" s="69"/>
      <c r="G908" s="69"/>
      <c r="H908" s="105"/>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spans="1:41" ht="44.25" customHeight="1">
      <c r="A909" s="69"/>
      <c r="B909" s="69"/>
      <c r="C909" s="69"/>
      <c r="D909" s="69"/>
      <c r="E909" s="69"/>
      <c r="F909" s="69"/>
      <c r="G909" s="69"/>
      <c r="H909" s="105"/>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spans="1:41" ht="44.25" customHeight="1">
      <c r="A910" s="69"/>
      <c r="B910" s="69"/>
      <c r="C910" s="69"/>
      <c r="D910" s="69"/>
      <c r="E910" s="69"/>
      <c r="F910" s="69"/>
      <c r="G910" s="69"/>
      <c r="H910" s="105"/>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spans="1:41" ht="44.25" customHeight="1">
      <c r="A911" s="69"/>
      <c r="B911" s="69"/>
      <c r="C911" s="69"/>
      <c r="D911" s="69"/>
      <c r="E911" s="69"/>
      <c r="F911" s="69"/>
      <c r="G911" s="69"/>
      <c r="H911" s="105"/>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spans="1:41" ht="44.25" customHeight="1">
      <c r="A912" s="69"/>
      <c r="B912" s="69"/>
      <c r="C912" s="69"/>
      <c r="D912" s="69"/>
      <c r="E912" s="69"/>
      <c r="F912" s="69"/>
      <c r="G912" s="69"/>
      <c r="H912" s="105"/>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spans="1:41" ht="44.25" customHeight="1">
      <c r="A913" s="69"/>
      <c r="B913" s="69"/>
      <c r="C913" s="69"/>
      <c r="D913" s="69"/>
      <c r="E913" s="69"/>
      <c r="F913" s="69"/>
      <c r="G913" s="69"/>
      <c r="H913" s="105"/>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spans="1:41" ht="44.25" customHeight="1">
      <c r="A914" s="69"/>
      <c r="B914" s="69"/>
      <c r="C914" s="69"/>
      <c r="D914" s="69"/>
      <c r="E914" s="69"/>
      <c r="F914" s="69"/>
      <c r="G914" s="69"/>
      <c r="H914" s="105"/>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spans="1:41" ht="44.25" customHeight="1">
      <c r="A915" s="69"/>
      <c r="B915" s="69"/>
      <c r="C915" s="69"/>
      <c r="D915" s="69"/>
      <c r="E915" s="69"/>
      <c r="F915" s="69"/>
      <c r="G915" s="69"/>
      <c r="H915" s="105"/>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spans="1:41" ht="44.25" customHeight="1">
      <c r="A916" s="69"/>
      <c r="B916" s="69"/>
      <c r="C916" s="69"/>
      <c r="D916" s="69"/>
      <c r="E916" s="69"/>
      <c r="F916" s="69"/>
      <c r="G916" s="69"/>
      <c r="H916" s="105"/>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spans="1:41" ht="44.25" customHeight="1">
      <c r="A917" s="69"/>
      <c r="B917" s="69"/>
      <c r="C917" s="69"/>
      <c r="D917" s="69"/>
      <c r="E917" s="69"/>
      <c r="F917" s="69"/>
      <c r="G917" s="69"/>
      <c r="H917" s="105"/>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spans="1:41" ht="44.25" customHeight="1">
      <c r="A918" s="69"/>
      <c r="B918" s="69"/>
      <c r="C918" s="69"/>
      <c r="D918" s="69"/>
      <c r="E918" s="69"/>
      <c r="F918" s="69"/>
      <c r="G918" s="69"/>
      <c r="H918" s="105"/>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spans="1:41" ht="44.25" customHeight="1">
      <c r="A919" s="69"/>
      <c r="B919" s="69"/>
      <c r="C919" s="69"/>
      <c r="D919" s="69"/>
      <c r="E919" s="69"/>
      <c r="F919" s="69"/>
      <c r="G919" s="69"/>
      <c r="H919" s="105"/>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spans="1:41" ht="44.25" customHeight="1">
      <c r="A920" s="69"/>
      <c r="B920" s="69"/>
      <c r="C920" s="69"/>
      <c r="D920" s="69"/>
      <c r="E920" s="69"/>
      <c r="F920" s="69"/>
      <c r="G920" s="69"/>
      <c r="H920" s="105"/>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spans="1:41" ht="44.25" customHeight="1">
      <c r="A921" s="69"/>
      <c r="B921" s="69"/>
      <c r="C921" s="69"/>
      <c r="D921" s="69"/>
      <c r="E921" s="69"/>
      <c r="F921" s="69"/>
      <c r="G921" s="69"/>
      <c r="H921" s="105"/>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spans="1:41" ht="44.25" customHeight="1">
      <c r="A922" s="69"/>
      <c r="B922" s="69"/>
      <c r="C922" s="69"/>
      <c r="D922" s="69"/>
      <c r="E922" s="69"/>
      <c r="F922" s="69"/>
      <c r="G922" s="69"/>
      <c r="H922" s="105"/>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spans="1:41" ht="44.25" customHeight="1">
      <c r="A923" s="69"/>
      <c r="B923" s="69"/>
      <c r="C923" s="69"/>
      <c r="D923" s="69"/>
      <c r="E923" s="69"/>
      <c r="F923" s="69"/>
      <c r="G923" s="69"/>
      <c r="H923" s="105"/>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spans="1:41" ht="44.25" customHeight="1">
      <c r="A924" s="69"/>
      <c r="B924" s="69"/>
      <c r="C924" s="69"/>
      <c r="D924" s="69"/>
      <c r="E924" s="69"/>
      <c r="F924" s="69"/>
      <c r="G924" s="69"/>
      <c r="H924" s="105"/>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spans="1:41" ht="44.25" customHeight="1">
      <c r="A925" s="69"/>
      <c r="B925" s="69"/>
      <c r="C925" s="69"/>
      <c r="D925" s="69"/>
      <c r="E925" s="69"/>
      <c r="F925" s="69"/>
      <c r="G925" s="69"/>
      <c r="H925" s="105"/>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spans="1:41" ht="44.25" customHeight="1">
      <c r="A926" s="69"/>
      <c r="B926" s="69"/>
      <c r="C926" s="69"/>
      <c r="D926" s="69"/>
      <c r="E926" s="69"/>
      <c r="F926" s="69"/>
      <c r="G926" s="69"/>
      <c r="H926" s="105"/>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spans="1:41" ht="44.25" customHeight="1">
      <c r="A927" s="69"/>
      <c r="B927" s="69"/>
      <c r="C927" s="69"/>
      <c r="D927" s="69"/>
      <c r="E927" s="69"/>
      <c r="F927" s="69"/>
      <c r="G927" s="69"/>
      <c r="H927" s="105"/>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spans="1:41" ht="44.25" customHeight="1">
      <c r="A928" s="69"/>
      <c r="B928" s="69"/>
      <c r="C928" s="69"/>
      <c r="D928" s="69"/>
      <c r="E928" s="69"/>
      <c r="F928" s="69"/>
      <c r="G928" s="69"/>
      <c r="H928" s="105"/>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spans="1:41" ht="44.25" customHeight="1">
      <c r="A929" s="69"/>
      <c r="B929" s="69"/>
      <c r="C929" s="69"/>
      <c r="D929" s="69"/>
      <c r="E929" s="69"/>
      <c r="F929" s="69"/>
      <c r="G929" s="69"/>
      <c r="H929" s="105"/>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spans="1:41" ht="44.25" customHeight="1">
      <c r="A930" s="69"/>
      <c r="B930" s="69"/>
      <c r="C930" s="69"/>
      <c r="D930" s="69"/>
      <c r="E930" s="69"/>
      <c r="F930" s="69"/>
      <c r="G930" s="69"/>
      <c r="H930" s="105"/>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spans="1:41" ht="44.25" customHeight="1">
      <c r="A931" s="69"/>
      <c r="B931" s="69"/>
      <c r="C931" s="69"/>
      <c r="D931" s="69"/>
      <c r="E931" s="69"/>
      <c r="F931" s="69"/>
      <c r="G931" s="69"/>
      <c r="H931" s="105"/>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spans="1:41" ht="44.25" customHeight="1">
      <c r="A932" s="69"/>
      <c r="B932" s="69"/>
      <c r="C932" s="69"/>
      <c r="D932" s="69"/>
      <c r="E932" s="69"/>
      <c r="F932" s="69"/>
      <c r="G932" s="69"/>
      <c r="H932" s="105"/>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spans="1:41" ht="44.25" customHeight="1">
      <c r="A933" s="69"/>
      <c r="B933" s="69"/>
      <c r="C933" s="69"/>
      <c r="D933" s="69"/>
      <c r="E933" s="69"/>
      <c r="F933" s="69"/>
      <c r="G933" s="69"/>
      <c r="H933" s="105"/>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spans="1:41" ht="44.25" customHeight="1">
      <c r="A934" s="69"/>
      <c r="B934" s="69"/>
      <c r="C934" s="69"/>
      <c r="D934" s="69"/>
      <c r="E934" s="69"/>
      <c r="F934" s="69"/>
      <c r="G934" s="69"/>
      <c r="H934" s="105"/>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spans="1:41" ht="44.25" customHeight="1">
      <c r="A935" s="69"/>
      <c r="B935" s="69"/>
      <c r="C935" s="69"/>
      <c r="D935" s="69"/>
      <c r="E935" s="69"/>
      <c r="F935" s="69"/>
      <c r="G935" s="69"/>
      <c r="H935" s="105"/>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spans="1:41" ht="44.25" customHeight="1">
      <c r="A936" s="69"/>
      <c r="B936" s="69"/>
      <c r="C936" s="69"/>
      <c r="D936" s="69"/>
      <c r="E936" s="69"/>
      <c r="F936" s="69"/>
      <c r="G936" s="69"/>
      <c r="H936" s="105"/>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spans="1:41" ht="44.25" customHeight="1">
      <c r="A937" s="69"/>
      <c r="B937" s="69"/>
      <c r="C937" s="69"/>
      <c r="D937" s="69"/>
      <c r="E937" s="69"/>
      <c r="F937" s="69"/>
      <c r="G937" s="69"/>
      <c r="H937" s="105"/>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spans="1:41" ht="44.25" customHeight="1">
      <c r="A938" s="69"/>
      <c r="B938" s="69"/>
      <c r="C938" s="69"/>
      <c r="D938" s="69"/>
      <c r="E938" s="69"/>
      <c r="F938" s="69"/>
      <c r="G938" s="69"/>
      <c r="H938" s="105"/>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spans="1:41" ht="44.25" customHeight="1">
      <c r="A939" s="69"/>
      <c r="B939" s="69"/>
      <c r="C939" s="69"/>
      <c r="D939" s="69"/>
      <c r="E939" s="69"/>
      <c r="F939" s="69"/>
      <c r="G939" s="69"/>
      <c r="H939" s="105"/>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spans="1:41" ht="44.25" customHeight="1">
      <c r="A940" s="69"/>
      <c r="B940" s="69"/>
      <c r="C940" s="69"/>
      <c r="D940" s="69"/>
      <c r="E940" s="69"/>
      <c r="F940" s="69"/>
      <c r="G940" s="69"/>
      <c r="H940" s="105"/>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spans="1:41" ht="44.25" customHeight="1">
      <c r="A941" s="69"/>
      <c r="B941" s="69"/>
      <c r="C941" s="69"/>
      <c r="D941" s="69"/>
      <c r="E941" s="69"/>
      <c r="F941" s="69"/>
      <c r="G941" s="69"/>
      <c r="H941" s="105"/>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spans="1:41" ht="44.25" customHeight="1">
      <c r="A942" s="69"/>
      <c r="B942" s="69"/>
      <c r="C942" s="69"/>
      <c r="D942" s="69"/>
      <c r="E942" s="69"/>
      <c r="F942" s="69"/>
      <c r="G942" s="69"/>
      <c r="H942" s="105"/>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spans="1:41" ht="44.25" customHeight="1">
      <c r="A943" s="69"/>
      <c r="B943" s="69"/>
      <c r="C943" s="69"/>
      <c r="D943" s="69"/>
      <c r="E943" s="69"/>
      <c r="F943" s="69"/>
      <c r="G943" s="69"/>
      <c r="H943" s="105"/>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spans="1:41" ht="44.25" customHeight="1">
      <c r="A944" s="69"/>
      <c r="B944" s="69"/>
      <c r="C944" s="69"/>
      <c r="D944" s="69"/>
      <c r="E944" s="69"/>
      <c r="F944" s="69"/>
      <c r="G944" s="69"/>
      <c r="H944" s="105"/>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spans="1:41" ht="44.25" customHeight="1">
      <c r="A945" s="69"/>
      <c r="B945" s="69"/>
      <c r="C945" s="69"/>
      <c r="D945" s="69"/>
      <c r="E945" s="69"/>
      <c r="F945" s="69"/>
      <c r="G945" s="69"/>
      <c r="H945" s="105"/>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spans="1:41" ht="44.25" customHeight="1">
      <c r="A946" s="69"/>
      <c r="B946" s="69"/>
      <c r="C946" s="69"/>
      <c r="D946" s="69"/>
      <c r="E946" s="69"/>
      <c r="F946" s="69"/>
      <c r="G946" s="69"/>
      <c r="H946" s="105"/>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spans="1:41" ht="44.25" customHeight="1">
      <c r="A947" s="69"/>
      <c r="B947" s="69"/>
      <c r="C947" s="69"/>
      <c r="D947" s="69"/>
      <c r="E947" s="69"/>
      <c r="F947" s="69"/>
      <c r="G947" s="69"/>
      <c r="H947" s="105"/>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spans="1:41" ht="44.25" customHeight="1">
      <c r="A948" s="69"/>
      <c r="B948" s="69"/>
      <c r="C948" s="69"/>
      <c r="D948" s="69"/>
      <c r="E948" s="69"/>
      <c r="F948" s="69"/>
      <c r="G948" s="69"/>
      <c r="H948" s="105"/>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spans="1:41" ht="44.25" customHeight="1">
      <c r="A949" s="69"/>
      <c r="B949" s="69"/>
      <c r="C949" s="69"/>
      <c r="D949" s="69"/>
      <c r="E949" s="69"/>
      <c r="F949" s="69"/>
      <c r="G949" s="69"/>
      <c r="H949" s="105"/>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spans="1:41" ht="44.25" customHeight="1">
      <c r="A950" s="69"/>
      <c r="B950" s="69"/>
      <c r="C950" s="69"/>
      <c r="D950" s="69"/>
      <c r="E950" s="69"/>
      <c r="F950" s="69"/>
      <c r="G950" s="69"/>
      <c r="H950" s="105"/>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spans="1:41" ht="44.25" customHeight="1">
      <c r="A951" s="69"/>
      <c r="B951" s="69"/>
      <c r="C951" s="69"/>
      <c r="D951" s="69"/>
      <c r="E951" s="69"/>
      <c r="F951" s="69"/>
      <c r="G951" s="69"/>
      <c r="H951" s="105"/>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spans="1:41" ht="44.25" customHeight="1">
      <c r="A952" s="69"/>
      <c r="B952" s="69"/>
      <c r="C952" s="69"/>
      <c r="D952" s="69"/>
      <c r="E952" s="69"/>
      <c r="F952" s="69"/>
      <c r="G952" s="69"/>
      <c r="H952" s="105"/>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spans="1:41" ht="44.25" customHeight="1">
      <c r="A953" s="69"/>
      <c r="B953" s="69"/>
      <c r="C953" s="69"/>
      <c r="D953" s="69"/>
      <c r="E953" s="69"/>
      <c r="F953" s="69"/>
      <c r="G953" s="69"/>
      <c r="H953" s="105"/>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spans="1:41" ht="44.25" customHeight="1">
      <c r="A954" s="69"/>
      <c r="B954" s="69"/>
      <c r="C954" s="69"/>
      <c r="D954" s="69"/>
      <c r="E954" s="69"/>
      <c r="F954" s="69"/>
      <c r="G954" s="69"/>
      <c r="H954" s="105"/>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spans="1:41" ht="44.25" customHeight="1">
      <c r="A955" s="69"/>
      <c r="B955" s="69"/>
      <c r="C955" s="69"/>
      <c r="D955" s="69"/>
      <c r="E955" s="69"/>
      <c r="F955" s="69"/>
      <c r="G955" s="69"/>
      <c r="H955" s="105"/>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spans="1:41" ht="44.25" customHeight="1">
      <c r="A956" s="69"/>
      <c r="B956" s="69"/>
      <c r="C956" s="69"/>
      <c r="D956" s="69"/>
      <c r="E956" s="69"/>
      <c r="F956" s="69"/>
      <c r="G956" s="69"/>
      <c r="H956" s="105"/>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spans="1:41" ht="44.25" customHeight="1">
      <c r="A957" s="69"/>
      <c r="B957" s="69"/>
      <c r="C957" s="69"/>
      <c r="D957" s="69"/>
      <c r="E957" s="69"/>
      <c r="F957" s="69"/>
      <c r="G957" s="69"/>
      <c r="H957" s="105"/>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spans="1:41" ht="44.25" customHeight="1">
      <c r="A958" s="69"/>
      <c r="B958" s="69"/>
      <c r="C958" s="69"/>
      <c r="D958" s="69"/>
      <c r="E958" s="69"/>
      <c r="F958" s="69"/>
      <c r="G958" s="69"/>
      <c r="H958" s="105"/>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spans="1:41" ht="44.25" customHeight="1">
      <c r="A959" s="69"/>
      <c r="B959" s="69"/>
      <c r="C959" s="69"/>
      <c r="D959" s="69"/>
      <c r="E959" s="69"/>
      <c r="F959" s="69"/>
      <c r="G959" s="69"/>
      <c r="H959" s="105"/>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spans="1:41" ht="44.25" customHeight="1">
      <c r="A960" s="69"/>
      <c r="B960" s="69"/>
      <c r="C960" s="69"/>
      <c r="D960" s="69"/>
      <c r="E960" s="69"/>
      <c r="F960" s="69"/>
      <c r="G960" s="69"/>
      <c r="H960" s="105"/>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spans="1:41" ht="44.25" customHeight="1">
      <c r="A961" s="69"/>
      <c r="B961" s="69"/>
      <c r="C961" s="69"/>
      <c r="D961" s="69"/>
      <c r="E961" s="69"/>
      <c r="F961" s="69"/>
      <c r="G961" s="69"/>
      <c r="H961" s="105"/>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spans="1:41" ht="44.25" customHeight="1">
      <c r="A962" s="69"/>
      <c r="B962" s="69"/>
      <c r="C962" s="69"/>
      <c r="D962" s="69"/>
      <c r="E962" s="69"/>
      <c r="F962" s="69"/>
      <c r="G962" s="69"/>
      <c r="H962" s="105"/>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spans="1:41" ht="44.25" customHeight="1">
      <c r="A963" s="69"/>
      <c r="B963" s="69"/>
      <c r="C963" s="69"/>
      <c r="D963" s="69"/>
      <c r="E963" s="69"/>
      <c r="F963" s="69"/>
      <c r="G963" s="69"/>
      <c r="H963" s="105"/>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spans="1:41" ht="44.25" customHeight="1">
      <c r="A964" s="69"/>
      <c r="B964" s="69"/>
      <c r="C964" s="69"/>
      <c r="D964" s="69"/>
      <c r="E964" s="69"/>
      <c r="F964" s="69"/>
      <c r="G964" s="69"/>
      <c r="H964" s="105"/>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spans="1:41" ht="44.25" customHeight="1">
      <c r="A965" s="69"/>
      <c r="B965" s="69"/>
      <c r="C965" s="69"/>
      <c r="D965" s="69"/>
      <c r="E965" s="69"/>
      <c r="F965" s="69"/>
      <c r="G965" s="69"/>
      <c r="H965" s="105"/>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spans="1:41" ht="44.25" customHeight="1">
      <c r="A966" s="69"/>
      <c r="B966" s="69"/>
      <c r="C966" s="69"/>
      <c r="D966" s="69"/>
      <c r="E966" s="69"/>
      <c r="F966" s="69"/>
      <c r="G966" s="69"/>
      <c r="H966" s="105"/>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spans="1:41" ht="44.25" customHeight="1">
      <c r="A967" s="69"/>
      <c r="B967" s="69"/>
      <c r="C967" s="69"/>
      <c r="D967" s="69"/>
      <c r="E967" s="69"/>
      <c r="F967" s="69"/>
      <c r="G967" s="69"/>
      <c r="H967" s="105"/>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spans="1:41" ht="44.25" customHeight="1">
      <c r="A968" s="69"/>
      <c r="B968" s="69"/>
      <c r="C968" s="69"/>
      <c r="D968" s="69"/>
      <c r="E968" s="69"/>
      <c r="F968" s="69"/>
      <c r="G968" s="69"/>
      <c r="H968" s="105"/>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spans="1:41" ht="44.25" customHeight="1">
      <c r="A969" s="69"/>
      <c r="B969" s="69"/>
      <c r="C969" s="69"/>
      <c r="D969" s="69"/>
      <c r="E969" s="69"/>
      <c r="F969" s="69"/>
      <c r="G969" s="69"/>
      <c r="H969" s="105"/>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spans="1:41" ht="44.25" customHeight="1">
      <c r="A970" s="69"/>
      <c r="B970" s="69"/>
      <c r="C970" s="69"/>
      <c r="D970" s="69"/>
      <c r="E970" s="69"/>
      <c r="F970" s="69"/>
      <c r="G970" s="69"/>
      <c r="H970" s="105"/>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spans="1:41" ht="44.25" customHeight="1">
      <c r="A971" s="69"/>
      <c r="B971" s="69"/>
      <c r="C971" s="69"/>
      <c r="D971" s="69"/>
      <c r="E971" s="69"/>
      <c r="F971" s="69"/>
      <c r="G971" s="69"/>
      <c r="H971" s="105"/>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spans="1:41" ht="44.25" customHeight="1">
      <c r="A972" s="69"/>
      <c r="B972" s="69"/>
      <c r="C972" s="69"/>
      <c r="D972" s="69"/>
      <c r="E972" s="69"/>
      <c r="F972" s="69"/>
      <c r="G972" s="69"/>
      <c r="H972" s="105"/>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spans="1:41" ht="44.25" customHeight="1">
      <c r="A973" s="69"/>
      <c r="B973" s="69"/>
      <c r="C973" s="69"/>
      <c r="D973" s="69"/>
      <c r="E973" s="69"/>
      <c r="F973" s="69"/>
      <c r="G973" s="69"/>
      <c r="H973" s="105"/>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spans="1:41" ht="44.25" customHeight="1">
      <c r="A974" s="69"/>
      <c r="B974" s="69"/>
      <c r="C974" s="69"/>
      <c r="D974" s="69"/>
      <c r="E974" s="69"/>
      <c r="F974" s="69"/>
      <c r="G974" s="69"/>
      <c r="H974" s="105"/>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spans="1:41" ht="44.25" customHeight="1">
      <c r="A975" s="69"/>
      <c r="B975" s="69"/>
      <c r="C975" s="69"/>
      <c r="D975" s="69"/>
      <c r="E975" s="69"/>
      <c r="F975" s="69"/>
      <c r="G975" s="69"/>
      <c r="H975" s="105"/>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spans="1:41" ht="44.25" customHeight="1">
      <c r="A976" s="69"/>
      <c r="B976" s="69"/>
      <c r="C976" s="69"/>
      <c r="D976" s="69"/>
      <c r="E976" s="69"/>
      <c r="F976" s="69"/>
      <c r="G976" s="69"/>
      <c r="H976" s="105"/>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spans="1:41" ht="44.25" customHeight="1">
      <c r="A977" s="69"/>
      <c r="B977" s="69"/>
      <c r="C977" s="69"/>
      <c r="D977" s="69"/>
      <c r="E977" s="69"/>
      <c r="F977" s="69"/>
      <c r="G977" s="69"/>
      <c r="H977" s="105"/>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spans="1:41" ht="44.25" customHeight="1">
      <c r="A978" s="69"/>
      <c r="B978" s="69"/>
      <c r="C978" s="69"/>
      <c r="D978" s="69"/>
      <c r="E978" s="69"/>
      <c r="F978" s="69"/>
      <c r="G978" s="69"/>
      <c r="H978" s="105"/>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spans="1:41" ht="44.25" customHeight="1">
      <c r="A979" s="69"/>
      <c r="B979" s="69"/>
      <c r="C979" s="69"/>
      <c r="D979" s="69"/>
      <c r="E979" s="69"/>
      <c r="F979" s="69"/>
      <c r="G979" s="69"/>
      <c r="H979" s="105"/>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spans="1:41" ht="44.25" customHeight="1">
      <c r="A980" s="69"/>
      <c r="B980" s="69"/>
      <c r="C980" s="69"/>
      <c r="D980" s="69"/>
      <c r="E980" s="69"/>
      <c r="F980" s="69"/>
      <c r="G980" s="69"/>
      <c r="H980" s="105"/>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spans="1:41" ht="44.25" customHeight="1">
      <c r="A981" s="69"/>
      <c r="B981" s="69"/>
      <c r="C981" s="69"/>
      <c r="D981" s="69"/>
      <c r="E981" s="69"/>
      <c r="F981" s="69"/>
      <c r="G981" s="69"/>
      <c r="H981" s="105"/>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spans="1:41" ht="44.25" customHeight="1">
      <c r="A982" s="69"/>
      <c r="B982" s="69"/>
      <c r="C982" s="69"/>
      <c r="D982" s="69"/>
      <c r="E982" s="69"/>
      <c r="F982" s="69"/>
      <c r="G982" s="69"/>
      <c r="H982" s="105"/>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spans="1:41" ht="44.25" customHeight="1">
      <c r="A983" s="69"/>
      <c r="B983" s="69"/>
      <c r="C983" s="69"/>
      <c r="D983" s="69"/>
      <c r="E983" s="69"/>
      <c r="F983" s="69"/>
      <c r="G983" s="69"/>
      <c r="H983" s="105"/>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spans="1:41" ht="44.25" customHeight="1">
      <c r="A984" s="69"/>
      <c r="B984" s="69"/>
      <c r="C984" s="69"/>
      <c r="D984" s="69"/>
      <c r="E984" s="69"/>
      <c r="F984" s="69"/>
      <c r="G984" s="69"/>
      <c r="H984" s="105"/>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spans="1:41" ht="44.25" customHeight="1">
      <c r="A985" s="69"/>
      <c r="B985" s="69"/>
      <c r="C985" s="69"/>
      <c r="D985" s="69"/>
      <c r="E985" s="69"/>
      <c r="F985" s="69"/>
      <c r="G985" s="69"/>
      <c r="H985" s="105"/>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spans="1:41" ht="44.25" customHeight="1">
      <c r="A986" s="69"/>
      <c r="B986" s="69"/>
      <c r="C986" s="69"/>
      <c r="D986" s="69"/>
      <c r="E986" s="69"/>
      <c r="F986" s="69"/>
      <c r="G986" s="69"/>
      <c r="H986" s="105"/>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spans="1:41" ht="44.25" customHeight="1">
      <c r="A987" s="69"/>
      <c r="B987" s="69"/>
      <c r="C987" s="69"/>
      <c r="D987" s="69"/>
      <c r="E987" s="69"/>
      <c r="F987" s="69"/>
      <c r="G987" s="69"/>
      <c r="H987" s="105"/>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spans="1:41" ht="44.25" customHeight="1">
      <c r="A988" s="69"/>
      <c r="B988" s="69"/>
      <c r="C988" s="69"/>
      <c r="D988" s="69"/>
      <c r="E988" s="69"/>
      <c r="F988" s="69"/>
      <c r="G988" s="69"/>
      <c r="H988" s="105"/>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spans="1:41" ht="44.25" customHeight="1">
      <c r="A989" s="69"/>
      <c r="B989" s="69"/>
      <c r="C989" s="69"/>
      <c r="D989" s="69"/>
      <c r="E989" s="69"/>
      <c r="F989" s="69"/>
      <c r="G989" s="69"/>
      <c r="H989" s="105"/>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spans="1:41" ht="44.25" customHeight="1">
      <c r="A990" s="69"/>
      <c r="B990" s="69"/>
      <c r="C990" s="69"/>
      <c r="D990" s="69"/>
      <c r="E990" s="69"/>
      <c r="F990" s="69"/>
      <c r="G990" s="69"/>
      <c r="H990" s="105"/>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spans="1:41" ht="44.25" customHeight="1">
      <c r="A991" s="69"/>
      <c r="B991" s="69"/>
      <c r="C991" s="69"/>
      <c r="D991" s="69"/>
      <c r="E991" s="69"/>
      <c r="F991" s="69"/>
      <c r="G991" s="69"/>
      <c r="H991" s="105"/>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spans="1:41" ht="44.25" customHeight="1">
      <c r="A992" s="69"/>
      <c r="B992" s="69"/>
      <c r="C992" s="69"/>
      <c r="D992" s="69"/>
      <c r="E992" s="69"/>
      <c r="F992" s="69"/>
      <c r="G992" s="69"/>
      <c r="H992" s="105"/>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spans="1:41" ht="44.25" customHeight="1">
      <c r="A993" s="69"/>
      <c r="B993" s="69"/>
      <c r="C993" s="69"/>
      <c r="D993" s="69"/>
      <c r="E993" s="69"/>
      <c r="F993" s="69"/>
      <c r="G993" s="69"/>
      <c r="H993" s="105"/>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spans="1:41" ht="44.25" customHeight="1">
      <c r="A994" s="69"/>
      <c r="B994" s="69"/>
      <c r="C994" s="69"/>
      <c r="D994" s="69"/>
      <c r="E994" s="69"/>
      <c r="F994" s="69"/>
      <c r="G994" s="69"/>
      <c r="H994" s="105"/>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spans="1:41" ht="44.25" customHeight="1">
      <c r="A995" s="69"/>
      <c r="B995" s="69"/>
      <c r="C995" s="69"/>
      <c r="D995" s="69"/>
      <c r="E995" s="69"/>
      <c r="F995" s="69"/>
      <c r="G995" s="69"/>
      <c r="H995" s="105"/>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spans="1:41" ht="44.25" customHeight="1">
      <c r="A996" s="69"/>
      <c r="B996" s="69"/>
      <c r="C996" s="69"/>
      <c r="D996" s="69"/>
      <c r="E996" s="69"/>
      <c r="F996" s="69"/>
      <c r="G996" s="69"/>
      <c r="H996" s="105"/>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spans="1:41" ht="44.25" customHeight="1">
      <c r="A997" s="69"/>
      <c r="B997" s="69"/>
      <c r="C997" s="69"/>
      <c r="D997" s="69"/>
      <c r="E997" s="69"/>
      <c r="F997" s="69"/>
      <c r="G997" s="69"/>
      <c r="H997" s="105"/>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spans="1:41" ht="44.25" customHeight="1">
      <c r="A998" s="69"/>
      <c r="B998" s="69"/>
      <c r="C998" s="69"/>
      <c r="D998" s="69"/>
      <c r="E998" s="69"/>
      <c r="F998" s="69"/>
      <c r="G998" s="69"/>
      <c r="H998" s="105"/>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spans="1:41" ht="44.25" customHeight="1">
      <c r="A999" s="69"/>
      <c r="B999" s="69"/>
      <c r="C999" s="69"/>
      <c r="D999" s="69"/>
      <c r="E999" s="69"/>
      <c r="F999" s="69"/>
      <c r="G999" s="69"/>
      <c r="H999" s="105"/>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spans="1:41" ht="44.25" customHeight="1">
      <c r="A1000" s="69"/>
      <c r="B1000" s="69"/>
      <c r="C1000" s="69"/>
      <c r="D1000" s="69"/>
      <c r="E1000" s="69"/>
      <c r="F1000" s="69"/>
      <c r="G1000" s="69"/>
      <c r="H1000" s="105"/>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spans="1:41" ht="44.25" customHeight="1">
      <c r="A1001" s="69"/>
      <c r="B1001" s="69"/>
      <c r="C1001" s="69"/>
      <c r="D1001" s="69"/>
      <c r="E1001" s="69"/>
      <c r="F1001" s="69"/>
      <c r="G1001" s="69"/>
      <c r="H1001" s="105"/>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spans="1:41" ht="44.25" customHeight="1">
      <c r="A1002" s="69"/>
      <c r="B1002" s="69"/>
      <c r="C1002" s="69"/>
      <c r="D1002" s="69"/>
      <c r="E1002" s="69"/>
      <c r="F1002" s="69"/>
      <c r="G1002" s="69"/>
      <c r="H1002" s="105"/>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spans="1:41" ht="44.25" customHeight="1">
      <c r="A1003" s="69"/>
      <c r="B1003" s="69"/>
      <c r="C1003" s="69"/>
      <c r="D1003" s="69"/>
      <c r="E1003" s="69"/>
      <c r="F1003" s="69"/>
      <c r="G1003" s="69"/>
      <c r="H1003" s="105"/>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spans="1:41" ht="44.25" customHeight="1">
      <c r="A1004" s="69"/>
      <c r="B1004" s="69"/>
      <c r="C1004" s="69"/>
      <c r="D1004" s="69"/>
      <c r="E1004" s="69"/>
      <c r="F1004" s="69"/>
      <c r="G1004" s="69"/>
      <c r="H1004" s="105"/>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spans="1:41" ht="44.25" customHeight="1">
      <c r="A1005" s="69"/>
      <c r="B1005" s="69"/>
      <c r="C1005" s="69"/>
      <c r="D1005" s="69"/>
      <c r="E1005" s="69"/>
      <c r="F1005" s="69"/>
      <c r="G1005" s="69"/>
      <c r="H1005" s="105"/>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spans="1:41" ht="44.25" customHeight="1">
      <c r="A1006" s="69"/>
      <c r="B1006" s="69"/>
      <c r="C1006" s="69"/>
      <c r="D1006" s="69"/>
      <c r="E1006" s="69"/>
      <c r="F1006" s="69"/>
      <c r="G1006" s="69"/>
      <c r="H1006" s="105"/>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spans="1:41" ht="44.25" customHeight="1">
      <c r="A1007" s="69"/>
      <c r="B1007" s="69"/>
      <c r="C1007" s="69"/>
      <c r="D1007" s="69"/>
      <c r="E1007" s="69"/>
      <c r="F1007" s="69"/>
      <c r="G1007" s="69"/>
      <c r="H1007" s="105"/>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spans="1:41" ht="44.25" customHeight="1">
      <c r="A1008" s="69"/>
      <c r="B1008" s="69"/>
      <c r="C1008" s="69"/>
      <c r="D1008" s="69"/>
      <c r="E1008" s="69"/>
      <c r="F1008" s="69"/>
      <c r="G1008" s="69"/>
      <c r="H1008" s="105"/>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spans="1:41" ht="44.25" customHeight="1">
      <c r="A1009" s="69"/>
      <c r="B1009" s="69"/>
      <c r="C1009" s="69"/>
      <c r="D1009" s="69"/>
      <c r="E1009" s="69"/>
      <c r="F1009" s="69"/>
      <c r="G1009" s="69"/>
      <c r="H1009" s="105"/>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spans="1:41" ht="44.25" customHeight="1">
      <c r="A1010" s="69"/>
      <c r="B1010" s="69"/>
      <c r="C1010" s="69"/>
      <c r="D1010" s="69"/>
      <c r="E1010" s="69"/>
      <c r="F1010" s="69"/>
      <c r="G1010" s="69"/>
      <c r="H1010" s="105"/>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sheetData>
  <mergeCells count="23">
    <mergeCell ref="A1:A3"/>
    <mergeCell ref="B1:AF3"/>
    <mergeCell ref="A4:A6"/>
    <mergeCell ref="B4:B6"/>
    <mergeCell ref="D4:D6"/>
    <mergeCell ref="E4:F5"/>
    <mergeCell ref="C4:C6"/>
    <mergeCell ref="AB4:AB6"/>
    <mergeCell ref="AC4:AC6"/>
    <mergeCell ref="AD4:AH5"/>
    <mergeCell ref="G4:L5"/>
    <mergeCell ref="M4:M5"/>
    <mergeCell ref="N4:Y5"/>
    <mergeCell ref="Z4:Z6"/>
    <mergeCell ref="AA4:AA6"/>
    <mergeCell ref="B23:C23"/>
    <mergeCell ref="B24:C24"/>
    <mergeCell ref="B25:C25"/>
    <mergeCell ref="B26:C26"/>
    <mergeCell ref="A21:AH21"/>
    <mergeCell ref="AC24:AE24"/>
    <mergeCell ref="AC25:AE25"/>
    <mergeCell ref="AC26:AE26"/>
  </mergeCells>
  <dataValidations count="1">
    <dataValidation type="list" allowBlank="1" showErrorMessage="1" sqref="A22:B22 J22:K22 AA22:AD22" xr:uid="{00000000-0002-0000-03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300-000000000000}">
          <x14:formula1>
            <xm:f>Listas!$D$3:$D$5</xm:f>
          </x14:formula1>
          <xm:sqref>J7:J20</xm:sqref>
        </x14:dataValidation>
        <x14:dataValidation type="list" allowBlank="1" showErrorMessage="1" xr:uid="{00000000-0002-0000-0300-000001000000}">
          <x14:formula1>
            <xm:f>Listas!$H$3:$H$5</xm:f>
          </x14:formula1>
          <xm:sqref>Z7:Z20</xm:sqref>
        </x14:dataValidation>
        <x14:dataValidation type="list" allowBlank="1" showErrorMessage="1" xr:uid="{00000000-0002-0000-0300-000002000000}">
          <x14:formula1>
            <xm:f>Listas!$E$3:$E$9</xm:f>
          </x14:formula1>
          <xm:sqref>L7:L20</xm:sqref>
        </x14:dataValidation>
        <x14:dataValidation type="list" allowBlank="1" showErrorMessage="1" xr:uid="{00000000-0002-0000-0300-000003000000}">
          <x14:formula1>
            <xm:f>Listas!$N$3:$N$12</xm:f>
          </x14:formula1>
          <xm:sqref>AE7:AE20</xm:sqref>
        </x14:dataValidation>
        <x14:dataValidation type="list" allowBlank="1" showErrorMessage="1" xr:uid="{00000000-0002-0000-0300-000004000000}">
          <x14:formula1>
            <xm:f>Listas!$I$3:$I$15</xm:f>
          </x14:formula1>
          <xm:sqref>AA7:AA20</xm:sqref>
        </x14:dataValidation>
        <x14:dataValidation type="list" allowBlank="1" showErrorMessage="1" xr:uid="{00000000-0002-0000-0300-000005000000}">
          <x14:formula1>
            <xm:f>Listas!$P$3:$P$29</xm:f>
          </x14:formula1>
          <xm:sqref>AF7:AG8 AF9:AF10 AF11:AG12 AF13 AF14:AG15 AF16:AF17 AF18:AG19 AF20</xm:sqref>
        </x14:dataValidation>
        <x14:dataValidation type="list" allowBlank="1" showErrorMessage="1" xr:uid="{00000000-0002-0000-0300-000006000000}">
          <x14:formula1>
            <xm:f>Listas!$J$3:$J$19</xm:f>
          </x14:formula1>
          <xm:sqref>AB7:AB20</xm:sqref>
        </x14:dataValidation>
        <x14:dataValidation type="list" allowBlank="1" showErrorMessage="1" xr:uid="{00000000-0002-0000-0300-000007000000}">
          <x14:formula1>
            <xm:f>Listas!$B$3:$B$16</xm:f>
          </x14:formula1>
          <xm:sqref>B7:B20</xm:sqref>
        </x14:dataValidation>
        <x14:dataValidation type="list" allowBlank="1" showErrorMessage="1" xr:uid="{00000000-0002-0000-0300-000008000000}">
          <x14:formula1>
            <xm:f>Listas!$M$3:$M$12</xm:f>
          </x14:formula1>
          <xm:sqref>AD7:AD20</xm:sqref>
        </x14:dataValidation>
        <x14:dataValidation type="list" allowBlank="1" showErrorMessage="1" xr:uid="{00000000-0002-0000-0300-00000A000000}">
          <x14:formula1>
            <xm:f>Listas!$L$3:$L$19</xm:f>
          </x14:formula1>
          <xm:sqref>AC7:AC20</xm:sqref>
        </x14:dataValidation>
        <x14:dataValidation type="list" allowBlank="1" showErrorMessage="1" xr:uid="{00000000-0002-0000-0300-00000B000000}">
          <x14:formula1>
            <xm:f>Listas!$A$1:$A$10</xm:f>
          </x14:formula1>
          <xm:sqref>A21</xm:sqref>
        </x14:dataValidation>
        <x14:dataValidation type="list" allowBlank="1" showErrorMessage="1" xr:uid="{00000000-0002-0000-0300-00000C000000}">
          <x14:formula1>
            <xm:f>Listas!$C$3:$C$13</xm:f>
          </x14:formula1>
          <xm:sqref>C7:C20</xm:sqref>
        </x14:dataValidation>
        <x14:dataValidation type="list" allowBlank="1" showErrorMessage="1" xr:uid="{00000000-0002-0000-0300-00000D000000}">
          <x14:formula1>
            <xm:f>Listas!$A$3:$A$11</xm:f>
          </x14:formula1>
          <xm:sqref>A7:A20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1000"/>
  <sheetViews>
    <sheetView topLeftCell="A12" zoomScale="106" zoomScaleNormal="106" workbookViewId="0">
      <selection activeCell="AH1" sqref="AH1:AH3"/>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237</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47.25" customHeight="1">
      <c r="A7" s="106" t="s">
        <v>68</v>
      </c>
      <c r="B7" s="106" t="s">
        <v>238</v>
      </c>
      <c r="C7" s="107" t="s">
        <v>239</v>
      </c>
      <c r="D7" s="107" t="s">
        <v>240</v>
      </c>
      <c r="E7" s="108" t="s">
        <v>241</v>
      </c>
      <c r="F7" s="108" t="s">
        <v>242</v>
      </c>
      <c r="G7" s="109"/>
      <c r="H7" s="110" t="s">
        <v>243</v>
      </c>
      <c r="I7" s="107" t="s">
        <v>244</v>
      </c>
      <c r="J7" s="111" t="s">
        <v>245</v>
      </c>
      <c r="K7" s="112">
        <v>1</v>
      </c>
      <c r="L7" s="113" t="s">
        <v>87</v>
      </c>
      <c r="M7" s="114"/>
      <c r="N7" s="109"/>
      <c r="O7" s="109"/>
      <c r="P7" s="115">
        <v>0.25</v>
      </c>
      <c r="Q7" s="109"/>
      <c r="R7" s="109"/>
      <c r="S7" s="115">
        <v>0.25</v>
      </c>
      <c r="T7" s="109"/>
      <c r="U7" s="109"/>
      <c r="V7" s="115">
        <v>0.25</v>
      </c>
      <c r="W7" s="109"/>
      <c r="X7" s="109"/>
      <c r="Y7" s="115">
        <v>0.25</v>
      </c>
      <c r="Z7" s="106" t="s">
        <v>77</v>
      </c>
      <c r="AA7" s="106" t="s">
        <v>89</v>
      </c>
      <c r="AB7" s="106" t="s">
        <v>79</v>
      </c>
      <c r="AC7" s="106" t="s">
        <v>151</v>
      </c>
      <c r="AD7" s="116">
        <v>7932</v>
      </c>
      <c r="AE7" s="117" t="s">
        <v>145</v>
      </c>
      <c r="AF7" s="118" t="s">
        <v>246</v>
      </c>
      <c r="AG7" s="118" t="s">
        <v>246</v>
      </c>
      <c r="AH7" s="115"/>
      <c r="AI7" s="119"/>
      <c r="AJ7" s="119"/>
      <c r="AK7" s="119"/>
      <c r="AL7" s="119"/>
      <c r="AM7" s="119"/>
      <c r="AN7" s="119"/>
      <c r="AO7" s="119"/>
    </row>
    <row r="8" spans="1:41" ht="47.25" customHeight="1">
      <c r="A8" s="106" t="s">
        <v>68</v>
      </c>
      <c r="B8" s="106" t="s">
        <v>238</v>
      </c>
      <c r="C8" s="107" t="s">
        <v>247</v>
      </c>
      <c r="D8" s="107" t="s">
        <v>248</v>
      </c>
      <c r="E8" s="108">
        <v>46023</v>
      </c>
      <c r="F8" s="108">
        <v>46387</v>
      </c>
      <c r="G8" s="109"/>
      <c r="H8" s="110" t="s">
        <v>249</v>
      </c>
      <c r="I8" s="107" t="s">
        <v>244</v>
      </c>
      <c r="J8" s="111" t="s">
        <v>75</v>
      </c>
      <c r="K8" s="112">
        <v>1</v>
      </c>
      <c r="L8" s="113" t="s">
        <v>87</v>
      </c>
      <c r="M8" s="114"/>
      <c r="N8" s="109"/>
      <c r="O8" s="109"/>
      <c r="P8" s="115">
        <v>0.25</v>
      </c>
      <c r="Q8" s="109"/>
      <c r="R8" s="109"/>
      <c r="S8" s="115">
        <v>0.25</v>
      </c>
      <c r="T8" s="109"/>
      <c r="U8" s="109"/>
      <c r="V8" s="115">
        <v>0.25</v>
      </c>
      <c r="W8" s="109"/>
      <c r="X8" s="109"/>
      <c r="Y8" s="115">
        <v>0.25</v>
      </c>
      <c r="Z8" s="106" t="s">
        <v>77</v>
      </c>
      <c r="AA8" s="106" t="s">
        <v>89</v>
      </c>
      <c r="AB8" s="106" t="s">
        <v>79</v>
      </c>
      <c r="AC8" s="106" t="s">
        <v>151</v>
      </c>
      <c r="AD8" s="116">
        <v>7932</v>
      </c>
      <c r="AE8" s="117" t="s">
        <v>145</v>
      </c>
      <c r="AF8" s="118" t="s">
        <v>246</v>
      </c>
      <c r="AG8" s="118" t="s">
        <v>246</v>
      </c>
      <c r="AH8" s="115"/>
      <c r="AI8" s="119"/>
      <c r="AJ8" s="119"/>
      <c r="AK8" s="119"/>
      <c r="AL8" s="119"/>
      <c r="AM8" s="119"/>
      <c r="AN8" s="119"/>
      <c r="AO8" s="119"/>
    </row>
    <row r="9" spans="1:41" ht="47.25" customHeight="1">
      <c r="A9" s="106" t="s">
        <v>68</v>
      </c>
      <c r="B9" s="106" t="s">
        <v>238</v>
      </c>
      <c r="C9" s="107" t="s">
        <v>239</v>
      </c>
      <c r="D9" s="107" t="s">
        <v>250</v>
      </c>
      <c r="E9" s="108" t="s">
        <v>251</v>
      </c>
      <c r="F9" s="108">
        <v>46387</v>
      </c>
      <c r="G9" s="109"/>
      <c r="H9" s="110" t="s">
        <v>252</v>
      </c>
      <c r="I9" s="107" t="s">
        <v>244</v>
      </c>
      <c r="J9" s="111" t="s">
        <v>75</v>
      </c>
      <c r="K9" s="112">
        <v>1</v>
      </c>
      <c r="L9" s="113" t="s">
        <v>87</v>
      </c>
      <c r="M9" s="114"/>
      <c r="N9" s="109"/>
      <c r="O9" s="109"/>
      <c r="P9" s="115">
        <v>0.25</v>
      </c>
      <c r="Q9" s="109"/>
      <c r="R9" s="109"/>
      <c r="S9" s="115">
        <v>0.25</v>
      </c>
      <c r="T9" s="109"/>
      <c r="U9" s="109"/>
      <c r="V9" s="115">
        <v>0.25</v>
      </c>
      <c r="W9" s="109"/>
      <c r="X9" s="109"/>
      <c r="Y9" s="115">
        <v>0.25</v>
      </c>
      <c r="Z9" s="106" t="s">
        <v>77</v>
      </c>
      <c r="AA9" s="106" t="s">
        <v>89</v>
      </c>
      <c r="AB9" s="106" t="s">
        <v>79</v>
      </c>
      <c r="AC9" s="106" t="s">
        <v>151</v>
      </c>
      <c r="AD9" s="116">
        <v>7932</v>
      </c>
      <c r="AE9" s="117" t="s">
        <v>145</v>
      </c>
      <c r="AF9" s="118" t="s">
        <v>246</v>
      </c>
      <c r="AG9" s="118" t="s">
        <v>246</v>
      </c>
      <c r="AH9" s="115"/>
      <c r="AI9" s="119"/>
      <c r="AJ9" s="119"/>
      <c r="AK9" s="119"/>
      <c r="AL9" s="119"/>
      <c r="AM9" s="119"/>
      <c r="AN9" s="119"/>
      <c r="AO9" s="119"/>
    </row>
    <row r="10" spans="1:41" ht="47.25" customHeight="1">
      <c r="A10" s="106" t="s">
        <v>68</v>
      </c>
      <c r="B10" s="106" t="s">
        <v>238</v>
      </c>
      <c r="C10" s="107" t="s">
        <v>253</v>
      </c>
      <c r="D10" s="107" t="s">
        <v>254</v>
      </c>
      <c r="E10" s="120">
        <v>46023</v>
      </c>
      <c r="F10" s="108" t="s">
        <v>255</v>
      </c>
      <c r="G10" s="109"/>
      <c r="H10" s="27" t="s">
        <v>148</v>
      </c>
      <c r="I10" s="27" t="s">
        <v>149</v>
      </c>
      <c r="J10" s="121" t="s">
        <v>150</v>
      </c>
      <c r="K10" s="121">
        <v>4</v>
      </c>
      <c r="L10" s="122" t="s">
        <v>87</v>
      </c>
      <c r="M10" s="114"/>
      <c r="N10" s="121"/>
      <c r="O10" s="121"/>
      <c r="P10" s="121">
        <v>1</v>
      </c>
      <c r="Q10" s="121"/>
      <c r="R10" s="121"/>
      <c r="S10" s="121">
        <v>1</v>
      </c>
      <c r="T10" s="121"/>
      <c r="U10" s="121"/>
      <c r="V10" s="121">
        <v>1</v>
      </c>
      <c r="W10" s="121"/>
      <c r="X10" s="121"/>
      <c r="Y10" s="121">
        <v>1</v>
      </c>
      <c r="Z10" s="109" t="s">
        <v>77</v>
      </c>
      <c r="AA10" s="109" t="s">
        <v>89</v>
      </c>
      <c r="AB10" s="109" t="s">
        <v>79</v>
      </c>
      <c r="AC10" s="109" t="s">
        <v>151</v>
      </c>
      <c r="AD10" s="121">
        <v>7932</v>
      </c>
      <c r="AE10" s="117" t="s">
        <v>145</v>
      </c>
      <c r="AF10" s="118" t="s">
        <v>246</v>
      </c>
      <c r="AG10" s="118" t="s">
        <v>246</v>
      </c>
      <c r="AH10" s="115"/>
      <c r="AI10" s="119"/>
      <c r="AJ10" s="119"/>
      <c r="AK10" s="119"/>
      <c r="AL10" s="119"/>
      <c r="AM10" s="119"/>
      <c r="AN10" s="119"/>
      <c r="AO10" s="119"/>
    </row>
    <row r="11" spans="1:41" ht="21.75" customHeight="1">
      <c r="A11" s="402"/>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55"/>
    </row>
    <row r="12" spans="1:41" ht="44.25" customHeight="1">
      <c r="A12" s="49"/>
      <c r="B12" s="49"/>
      <c r="C12" s="49"/>
      <c r="D12" s="49"/>
      <c r="E12" s="50"/>
      <c r="F12" s="50"/>
      <c r="G12" s="50"/>
      <c r="H12" s="49"/>
      <c r="I12" s="49"/>
      <c r="J12" s="49"/>
      <c r="K12" s="49"/>
      <c r="L12" s="49"/>
      <c r="M12" s="49"/>
      <c r="N12" s="49"/>
      <c r="O12" s="49"/>
      <c r="P12" s="49"/>
      <c r="Q12" s="49"/>
      <c r="R12" s="49"/>
      <c r="S12" s="49"/>
      <c r="T12" s="49"/>
      <c r="U12" s="49"/>
      <c r="V12" s="49"/>
      <c r="W12" s="49"/>
      <c r="X12" s="49"/>
      <c r="Y12" s="49"/>
      <c r="Z12" s="49"/>
      <c r="AA12" s="49"/>
      <c r="AB12" s="49"/>
      <c r="AC12" s="49"/>
      <c r="AD12" s="49"/>
      <c r="AE12" s="51" t="str">
        <f>IF(AD12="","",VLOOKUP($AD$7:$AD$18,#REF!,2,0))</f>
        <v/>
      </c>
      <c r="AF12" s="52"/>
      <c r="AG12" s="52"/>
      <c r="AH12" s="52"/>
      <c r="AI12" s="53"/>
      <c r="AJ12" s="53"/>
      <c r="AK12" s="53"/>
      <c r="AL12" s="53"/>
      <c r="AM12" s="53"/>
      <c r="AN12" s="53"/>
      <c r="AO12" s="53"/>
    </row>
    <row r="13" spans="1:41" ht="44.25" customHeight="1">
      <c r="A13" s="54"/>
      <c r="B13" s="352" t="s">
        <v>152</v>
      </c>
      <c r="C13" s="353"/>
      <c r="D13" s="55" t="s">
        <v>256</v>
      </c>
      <c r="E13" s="56"/>
      <c r="F13" s="56"/>
      <c r="G13" s="56"/>
      <c r="H13" s="54"/>
      <c r="I13" s="54"/>
      <c r="J13" s="54"/>
      <c r="K13" s="54"/>
      <c r="L13" s="54"/>
      <c r="M13" s="54"/>
      <c r="N13" s="54"/>
      <c r="O13" s="54"/>
      <c r="P13" s="54"/>
      <c r="Q13" s="54"/>
      <c r="R13" s="54"/>
      <c r="S13" s="54"/>
      <c r="T13" s="54"/>
      <c r="U13" s="54"/>
      <c r="V13" s="54"/>
      <c r="W13" s="54"/>
      <c r="X13" s="54"/>
      <c r="Y13" s="54"/>
      <c r="Z13" s="54"/>
      <c r="AA13" s="54"/>
      <c r="AB13" s="54"/>
      <c r="AC13" s="57"/>
      <c r="AD13" s="57"/>
      <c r="AE13" s="57"/>
      <c r="AF13" s="57"/>
      <c r="AG13" s="57"/>
      <c r="AH13" s="57"/>
      <c r="AI13" s="53"/>
      <c r="AJ13" s="53"/>
      <c r="AK13" s="53"/>
      <c r="AL13" s="53"/>
      <c r="AM13" s="53"/>
      <c r="AN13" s="53"/>
      <c r="AO13" s="53"/>
    </row>
    <row r="14" spans="1:41" ht="44.25" customHeight="1">
      <c r="A14" s="54"/>
      <c r="B14" s="354" t="s">
        <v>153</v>
      </c>
      <c r="C14" s="355"/>
      <c r="D14" s="123" t="s">
        <v>257</v>
      </c>
      <c r="E14" s="56"/>
      <c r="F14" s="56"/>
      <c r="G14" s="56"/>
      <c r="H14" s="54"/>
      <c r="I14" s="54"/>
      <c r="J14" s="54"/>
      <c r="K14" s="54"/>
      <c r="L14" s="54"/>
      <c r="M14" s="54"/>
      <c r="N14" s="54"/>
      <c r="O14" s="54"/>
      <c r="P14" s="54"/>
      <c r="Q14" s="54"/>
      <c r="R14" s="54"/>
      <c r="S14" s="54"/>
      <c r="T14" s="54"/>
      <c r="U14" s="54"/>
      <c r="V14" s="54"/>
      <c r="W14" s="54"/>
      <c r="X14" s="54"/>
      <c r="Y14" s="54"/>
      <c r="Z14" s="54"/>
      <c r="AA14" s="54"/>
      <c r="AB14" s="54"/>
      <c r="AC14" s="357"/>
      <c r="AD14" s="358"/>
      <c r="AE14" s="359"/>
      <c r="AF14" s="57"/>
      <c r="AG14" s="57"/>
      <c r="AH14" s="59"/>
      <c r="AI14" s="53"/>
      <c r="AJ14" s="53"/>
      <c r="AK14" s="53"/>
      <c r="AL14" s="53"/>
      <c r="AM14" s="53"/>
      <c r="AN14" s="53"/>
      <c r="AO14" s="53"/>
    </row>
    <row r="15" spans="1:41" ht="44.25" customHeight="1">
      <c r="A15" s="59"/>
      <c r="B15" s="356" t="s">
        <v>154</v>
      </c>
      <c r="C15" s="355"/>
      <c r="D15" s="124" t="s">
        <v>90</v>
      </c>
      <c r="E15" s="60"/>
      <c r="F15" s="61"/>
      <c r="G15" s="61"/>
      <c r="H15" s="59"/>
      <c r="I15" s="59"/>
      <c r="J15" s="59"/>
      <c r="K15" s="59"/>
      <c r="L15" s="59"/>
      <c r="M15" s="59"/>
      <c r="N15" s="59"/>
      <c r="O15" s="59"/>
      <c r="P15" s="59"/>
      <c r="Q15" s="59"/>
      <c r="R15" s="59"/>
      <c r="S15" s="59"/>
      <c r="T15" s="59"/>
      <c r="U15" s="59"/>
      <c r="V15" s="59"/>
      <c r="W15" s="59"/>
      <c r="X15" s="59"/>
      <c r="Y15" s="59"/>
      <c r="Z15" s="59"/>
      <c r="AA15" s="59"/>
      <c r="AB15" s="59"/>
      <c r="AC15" s="360" t="s">
        <v>155</v>
      </c>
      <c r="AD15" s="361"/>
      <c r="AE15" s="362"/>
      <c r="AF15" s="59"/>
      <c r="AG15" s="59"/>
      <c r="AH15" s="59"/>
      <c r="AI15" s="53"/>
      <c r="AJ15" s="53"/>
      <c r="AK15" s="53"/>
      <c r="AL15" s="53"/>
      <c r="AM15" s="53"/>
      <c r="AN15" s="53"/>
      <c r="AO15" s="53"/>
    </row>
    <row r="16" spans="1:41" ht="44.25" customHeight="1">
      <c r="A16" s="59"/>
      <c r="B16" s="339" t="s">
        <v>156</v>
      </c>
      <c r="C16" s="340"/>
      <c r="D16" s="62" t="s">
        <v>258</v>
      </c>
      <c r="E16" s="60"/>
      <c r="F16" s="61"/>
      <c r="G16" s="61"/>
      <c r="H16" s="59"/>
      <c r="I16" s="59"/>
      <c r="J16" s="59"/>
      <c r="K16" s="59"/>
      <c r="L16" s="59"/>
      <c r="M16" s="59"/>
      <c r="N16" s="59"/>
      <c r="O16" s="59"/>
      <c r="P16" s="59"/>
      <c r="Q16" s="59"/>
      <c r="R16" s="59"/>
      <c r="S16" s="59"/>
      <c r="T16" s="59"/>
      <c r="U16" s="59"/>
      <c r="V16" s="59"/>
      <c r="W16" s="59"/>
      <c r="X16" s="59"/>
      <c r="Y16" s="59"/>
      <c r="Z16" s="59"/>
      <c r="AA16" s="59"/>
      <c r="AB16" s="59"/>
      <c r="AC16" s="363" t="s">
        <v>157</v>
      </c>
      <c r="AD16" s="364"/>
      <c r="AE16" s="365"/>
      <c r="AF16" s="59"/>
      <c r="AG16" s="59"/>
      <c r="AH16" s="59"/>
      <c r="AI16" s="53"/>
      <c r="AJ16" s="53"/>
      <c r="AK16" s="53"/>
      <c r="AL16" s="53"/>
      <c r="AM16" s="53"/>
      <c r="AN16" s="53"/>
      <c r="AO16" s="53"/>
    </row>
    <row r="17" spans="1:41" ht="44.25" customHeight="1">
      <c r="A17" s="59"/>
      <c r="B17" s="59"/>
      <c r="C17" s="59"/>
      <c r="D17" s="59"/>
      <c r="E17" s="60"/>
      <c r="F17" s="61"/>
      <c r="G17" s="61"/>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3"/>
      <c r="AJ17" s="53"/>
      <c r="AK17" s="53"/>
      <c r="AL17" s="53"/>
      <c r="AM17" s="53"/>
      <c r="AN17" s="53"/>
      <c r="AO17" s="53"/>
    </row>
    <row r="18" spans="1:41" ht="44.25" customHeight="1">
      <c r="A18" s="59"/>
      <c r="B18" s="59"/>
      <c r="C18" s="59"/>
      <c r="D18" s="59"/>
      <c r="E18" s="60"/>
      <c r="F18" s="61"/>
      <c r="G18" s="61"/>
      <c r="H18" s="59"/>
      <c r="I18" s="59"/>
      <c r="J18" s="59"/>
      <c r="K18" s="59"/>
      <c r="L18" s="59"/>
      <c r="M18" s="59"/>
      <c r="N18" s="59"/>
      <c r="O18" s="59"/>
      <c r="P18" s="59"/>
      <c r="Q18" s="59"/>
      <c r="R18" s="59"/>
      <c r="S18" s="59"/>
      <c r="T18" s="59"/>
      <c r="U18" s="59"/>
      <c r="V18" s="59"/>
      <c r="W18" s="59"/>
      <c r="X18" s="59"/>
      <c r="Y18" s="59"/>
      <c r="Z18" s="59"/>
      <c r="AA18" s="59"/>
      <c r="AB18" s="59"/>
      <c r="AC18" s="59"/>
      <c r="AD18" s="63"/>
      <c r="AE18" s="59"/>
      <c r="AF18" s="59"/>
      <c r="AG18" s="59"/>
      <c r="AH18" s="59"/>
      <c r="AI18" s="53"/>
      <c r="AJ18" s="53"/>
      <c r="AK18" s="53"/>
      <c r="AL18" s="53"/>
      <c r="AM18" s="53"/>
      <c r="AN18" s="53"/>
      <c r="AO18" s="53"/>
    </row>
    <row r="19" spans="1:41" ht="44.25" customHeight="1">
      <c r="A19" s="59"/>
      <c r="B19" s="59"/>
      <c r="C19" s="59"/>
      <c r="D19" s="59"/>
      <c r="E19" s="60"/>
      <c r="F19" s="61"/>
      <c r="G19" s="61"/>
      <c r="H19" s="59"/>
      <c r="I19" s="59"/>
      <c r="J19" s="59"/>
      <c r="K19" s="59"/>
      <c r="L19" s="59"/>
      <c r="M19" s="59"/>
      <c r="N19" s="59"/>
      <c r="O19" s="59"/>
      <c r="P19" s="59"/>
      <c r="Q19" s="59"/>
      <c r="R19" s="59"/>
      <c r="S19" s="59"/>
      <c r="T19" s="59"/>
      <c r="U19" s="59"/>
      <c r="V19" s="59"/>
      <c r="W19" s="59"/>
      <c r="X19" s="59"/>
      <c r="Y19" s="59"/>
      <c r="Z19" s="59"/>
      <c r="AA19" s="59"/>
      <c r="AB19" s="59"/>
      <c r="AC19" s="59"/>
      <c r="AD19" s="63"/>
      <c r="AE19" s="59"/>
      <c r="AF19" s="59"/>
      <c r="AG19" s="59"/>
      <c r="AH19" s="59"/>
      <c r="AI19" s="53"/>
      <c r="AJ19" s="53"/>
      <c r="AK19" s="53"/>
      <c r="AL19" s="53"/>
      <c r="AM19" s="53"/>
      <c r="AN19" s="53"/>
      <c r="AO19" s="53"/>
    </row>
    <row r="20" spans="1:41" ht="44.25" customHeight="1">
      <c r="A20" s="59"/>
      <c r="B20" s="59"/>
      <c r="C20" s="59"/>
      <c r="D20" s="59"/>
      <c r="E20" s="60"/>
      <c r="F20" s="61"/>
      <c r="G20" s="61"/>
      <c r="H20" s="59"/>
      <c r="I20" s="59"/>
      <c r="J20" s="59"/>
      <c r="K20" s="59"/>
      <c r="L20" s="59"/>
      <c r="M20" s="59"/>
      <c r="N20" s="59"/>
      <c r="O20" s="59"/>
      <c r="P20" s="59"/>
      <c r="Q20" s="59"/>
      <c r="R20" s="59"/>
      <c r="S20" s="59"/>
      <c r="T20" s="59"/>
      <c r="U20" s="59"/>
      <c r="V20" s="59"/>
      <c r="W20" s="59"/>
      <c r="X20" s="59"/>
      <c r="Y20" s="59"/>
      <c r="Z20" s="59"/>
      <c r="AA20" s="59"/>
      <c r="AB20" s="59"/>
      <c r="AC20" s="59"/>
      <c r="AD20" s="63"/>
      <c r="AE20" s="59"/>
      <c r="AF20" s="59"/>
      <c r="AG20" s="59"/>
      <c r="AH20" s="59"/>
      <c r="AI20" s="53"/>
      <c r="AJ20" s="53"/>
      <c r="AK20" s="53"/>
      <c r="AL20" s="53"/>
      <c r="AM20" s="53"/>
      <c r="AN20" s="53"/>
      <c r="AO20" s="53"/>
    </row>
    <row r="21" spans="1:41" ht="44.25" customHeight="1">
      <c r="A21" s="59"/>
      <c r="B21" s="64"/>
      <c r="C21" s="64"/>
      <c r="D21" s="64"/>
      <c r="E21" s="65"/>
      <c r="F21" s="66"/>
      <c r="G21" s="66"/>
      <c r="H21" s="64"/>
      <c r="I21" s="64"/>
      <c r="J21" s="64"/>
      <c r="K21" s="64"/>
      <c r="L21" s="64"/>
      <c r="M21" s="64"/>
      <c r="N21" s="64"/>
      <c r="O21" s="64"/>
      <c r="P21" s="64"/>
      <c r="Q21" s="64"/>
      <c r="R21" s="64"/>
      <c r="S21" s="64"/>
      <c r="T21" s="64"/>
      <c r="U21" s="64"/>
      <c r="V21" s="64"/>
      <c r="W21" s="64"/>
      <c r="X21" s="64"/>
      <c r="Y21" s="64"/>
      <c r="Z21" s="64"/>
      <c r="AA21" s="64"/>
      <c r="AB21" s="64"/>
    </row>
    <row r="22" spans="1:41" ht="44.25" customHeight="1">
      <c r="A22" s="59"/>
      <c r="B22" s="64"/>
      <c r="C22" s="64"/>
      <c r="D22" s="64"/>
      <c r="E22" s="66"/>
      <c r="F22" s="64"/>
      <c r="G22" s="64"/>
      <c r="H22" s="64"/>
      <c r="I22" s="64"/>
      <c r="J22" s="64"/>
      <c r="K22" s="64"/>
      <c r="L22" s="67"/>
      <c r="M22" s="67"/>
      <c r="N22" s="67"/>
      <c r="O22" s="67"/>
      <c r="P22" s="67"/>
      <c r="Q22" s="67"/>
      <c r="R22" s="67"/>
      <c r="S22" s="67"/>
      <c r="T22" s="67"/>
      <c r="U22" s="67"/>
      <c r="V22" s="67"/>
      <c r="W22" s="67"/>
      <c r="X22" s="67"/>
      <c r="Y22" s="67"/>
      <c r="Z22" s="64"/>
      <c r="AA22" s="64"/>
      <c r="AB22" s="68"/>
      <c r="AC22" s="68"/>
      <c r="AD22" s="68"/>
      <c r="AE22" s="68"/>
      <c r="AF22" s="68"/>
      <c r="AG22" s="68"/>
      <c r="AH22" s="68"/>
    </row>
    <row r="23" spans="1:41" ht="44.25" customHeight="1">
      <c r="A23" s="59"/>
      <c r="B23" s="64"/>
      <c r="C23" s="64"/>
      <c r="D23" s="64"/>
      <c r="E23" s="66"/>
      <c r="F23" s="64"/>
      <c r="G23" s="64"/>
      <c r="H23" s="64"/>
      <c r="I23" s="64"/>
      <c r="J23" s="64"/>
      <c r="K23" s="64"/>
      <c r="L23" s="67"/>
      <c r="M23" s="67"/>
      <c r="N23" s="67"/>
      <c r="O23" s="67"/>
      <c r="P23" s="67"/>
      <c r="Q23" s="67"/>
      <c r="R23" s="67"/>
      <c r="S23" s="67"/>
      <c r="T23" s="67"/>
      <c r="U23" s="67"/>
      <c r="V23" s="67"/>
      <c r="W23" s="67"/>
      <c r="X23" s="67"/>
      <c r="Y23" s="67"/>
      <c r="Z23" s="64"/>
      <c r="AA23" s="64"/>
      <c r="AB23" s="68"/>
      <c r="AC23" s="68"/>
      <c r="AD23" s="68"/>
      <c r="AE23" s="68"/>
      <c r="AF23" s="68"/>
      <c r="AG23" s="68"/>
      <c r="AH23" s="68"/>
    </row>
    <row r="24" spans="1:41" ht="44.25" customHeight="1">
      <c r="A24" s="59"/>
      <c r="B24" s="64"/>
      <c r="C24" s="64"/>
      <c r="D24" s="64"/>
      <c r="E24" s="66"/>
      <c r="F24" s="64"/>
      <c r="G24" s="64"/>
      <c r="H24" s="64"/>
      <c r="I24" s="64"/>
      <c r="J24" s="64"/>
      <c r="K24" s="64"/>
      <c r="L24" s="67"/>
      <c r="M24" s="67"/>
      <c r="N24" s="67"/>
      <c r="O24" s="67"/>
      <c r="P24" s="67"/>
      <c r="Q24" s="67"/>
      <c r="R24" s="67"/>
      <c r="S24" s="67"/>
      <c r="T24" s="67"/>
      <c r="U24" s="67"/>
      <c r="V24" s="67"/>
      <c r="W24" s="67"/>
      <c r="X24" s="67"/>
      <c r="Y24" s="67"/>
      <c r="Z24" s="64"/>
      <c r="AA24" s="64"/>
      <c r="AB24" s="68"/>
      <c r="AC24" s="68"/>
      <c r="AD24" s="68"/>
      <c r="AE24" s="68"/>
      <c r="AF24" s="68"/>
      <c r="AG24" s="68"/>
      <c r="AH24" s="68"/>
    </row>
    <row r="25" spans="1:41" ht="44.25" customHeight="1">
      <c r="A25" s="59"/>
      <c r="B25" s="64"/>
      <c r="C25" s="64"/>
      <c r="D25" s="64"/>
      <c r="E25" s="66"/>
      <c r="F25" s="64"/>
      <c r="G25" s="64"/>
      <c r="H25" s="64"/>
      <c r="I25" s="64"/>
      <c r="J25" s="64"/>
      <c r="K25" s="64"/>
      <c r="L25" s="67"/>
      <c r="M25" s="67"/>
      <c r="N25" s="67"/>
      <c r="O25" s="67"/>
      <c r="P25" s="67"/>
      <c r="Q25" s="67"/>
      <c r="R25" s="67"/>
      <c r="S25" s="67"/>
      <c r="T25" s="67"/>
      <c r="U25" s="67"/>
      <c r="V25" s="67"/>
      <c r="W25" s="67"/>
      <c r="X25" s="67"/>
      <c r="Y25" s="67"/>
      <c r="Z25" s="64"/>
      <c r="AA25" s="64"/>
      <c r="AB25" s="68"/>
      <c r="AC25" s="68"/>
      <c r="AD25" s="68"/>
      <c r="AE25" s="68"/>
      <c r="AF25" s="68"/>
      <c r="AG25" s="68"/>
      <c r="AH25" s="68"/>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64"/>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64"/>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64"/>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64"/>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5"/>
      <c r="F149" s="66"/>
      <c r="G149" s="66"/>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row>
    <row r="150" spans="1:34" ht="44.25" customHeight="1">
      <c r="A150" s="64"/>
      <c r="B150" s="64"/>
      <c r="C150" s="64"/>
      <c r="D150" s="64"/>
      <c r="E150" s="65"/>
      <c r="F150" s="66"/>
      <c r="G150" s="66"/>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row>
    <row r="151" spans="1:34" ht="44.25" customHeight="1">
      <c r="A151" s="64"/>
      <c r="B151" s="64"/>
      <c r="C151" s="64"/>
      <c r="D151" s="64"/>
      <c r="E151" s="65"/>
      <c r="F151" s="66"/>
      <c r="G151" s="66"/>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row>
    <row r="152" spans="1:34" ht="44.25" customHeight="1">
      <c r="A152" s="64"/>
      <c r="B152" s="64"/>
      <c r="C152" s="64"/>
      <c r="D152" s="64"/>
      <c r="E152" s="65"/>
      <c r="F152" s="66"/>
      <c r="G152" s="66"/>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row r="222" spans="1:34" ht="44.25" customHeight="1"/>
    <row r="223" spans="1:34" ht="44.25" customHeight="1"/>
    <row r="224" spans="1:34" ht="44.25" customHeight="1"/>
    <row r="225" ht="44.25" customHeight="1"/>
    <row r="226" ht="44.25" customHeight="1"/>
    <row r="227" ht="44.25" customHeight="1"/>
    <row r="228" ht="44.25" customHeight="1"/>
    <row r="229" ht="44.25" customHeight="1"/>
    <row r="230" ht="44.25" customHeight="1"/>
    <row r="231" ht="44.25" customHeight="1"/>
    <row r="232" ht="44.25" customHeight="1"/>
    <row r="233" ht="44.25" customHeight="1"/>
    <row r="234" ht="44.25" customHeight="1"/>
    <row r="235" ht="44.25" customHeight="1"/>
    <row r="236" ht="44.25" customHeight="1"/>
    <row r="237" ht="44.25" customHeight="1"/>
    <row r="238" ht="44.25" customHeight="1"/>
    <row r="239" ht="44.25" customHeight="1"/>
    <row r="240"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sheetData>
  <mergeCells count="23">
    <mergeCell ref="A1:A3"/>
    <mergeCell ref="B1:AF3"/>
    <mergeCell ref="A4:A6"/>
    <mergeCell ref="B4:B6"/>
    <mergeCell ref="D4:D6"/>
    <mergeCell ref="E4:F5"/>
    <mergeCell ref="AA4:AA6"/>
    <mergeCell ref="AC16:AE16"/>
    <mergeCell ref="C4:C6"/>
    <mergeCell ref="B13:C13"/>
    <mergeCell ref="B14:C14"/>
    <mergeCell ref="B15:C15"/>
    <mergeCell ref="B16:C16"/>
    <mergeCell ref="A11:AH11"/>
    <mergeCell ref="AB4:AB6"/>
    <mergeCell ref="AC4:AC6"/>
    <mergeCell ref="AD4:AH5"/>
    <mergeCell ref="AC14:AE14"/>
    <mergeCell ref="AC15:AE15"/>
    <mergeCell ref="G4:L5"/>
    <mergeCell ref="M4:M5"/>
    <mergeCell ref="N4:Y5"/>
    <mergeCell ref="Z4:Z6"/>
  </mergeCells>
  <dataValidations count="1">
    <dataValidation type="list" allowBlank="1" showErrorMessage="1" sqref="A12:B12 J12:K12 AA12:AD12" xr:uid="{00000000-0002-0000-04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400-000000000000}">
          <x14:formula1>
            <xm:f>Listas!$D$3:$D$5</xm:f>
          </x14:formula1>
          <xm:sqref>J7:J10</xm:sqref>
        </x14:dataValidation>
        <x14:dataValidation type="list" allowBlank="1" showErrorMessage="1" xr:uid="{00000000-0002-0000-0400-000001000000}">
          <x14:formula1>
            <xm:f>Listas!$H$3:$H$5</xm:f>
          </x14:formula1>
          <xm:sqref>Z7:Z10</xm:sqref>
        </x14:dataValidation>
        <x14:dataValidation type="list" allowBlank="1" showErrorMessage="1" xr:uid="{00000000-0002-0000-0400-000002000000}">
          <x14:formula1>
            <xm:f>Listas!$E$3:$E$9</xm:f>
          </x14:formula1>
          <xm:sqref>L7:L10</xm:sqref>
        </x14:dataValidation>
        <x14:dataValidation type="list" allowBlank="1" showErrorMessage="1" xr:uid="{00000000-0002-0000-0400-000003000000}">
          <x14:formula1>
            <xm:f>Listas!$N$3:$N$12</xm:f>
          </x14:formula1>
          <xm:sqref>AE7:AE10</xm:sqref>
        </x14:dataValidation>
        <x14:dataValidation type="list" allowBlank="1" showErrorMessage="1" xr:uid="{00000000-0002-0000-0400-000004000000}">
          <x14:formula1>
            <xm:f>Listas!$I$3:$I$15</xm:f>
          </x14:formula1>
          <xm:sqref>AA7:AA10</xm:sqref>
        </x14:dataValidation>
        <x14:dataValidation type="list" allowBlank="1" showErrorMessage="1" xr:uid="{00000000-0002-0000-0400-000005000000}">
          <x14:formula1>
            <xm:f>Listas!$P$3:$P$29</xm:f>
          </x14:formula1>
          <xm:sqref>AF7:AG10</xm:sqref>
        </x14:dataValidation>
        <x14:dataValidation type="list" allowBlank="1" showErrorMessage="1" xr:uid="{00000000-0002-0000-0400-000006000000}">
          <x14:formula1>
            <xm:f>Listas!$J$3:$J$19</xm:f>
          </x14:formula1>
          <xm:sqref>AB7:AB10</xm:sqref>
        </x14:dataValidation>
        <x14:dataValidation type="list" allowBlank="1" showErrorMessage="1" xr:uid="{00000000-0002-0000-0400-000007000000}">
          <x14:formula1>
            <xm:f>Listas!$B$3:$B$16</xm:f>
          </x14:formula1>
          <xm:sqref>B7:B10</xm:sqref>
        </x14:dataValidation>
        <x14:dataValidation type="list" allowBlank="1" showErrorMessage="1" xr:uid="{00000000-0002-0000-0400-000008000000}">
          <x14:formula1>
            <xm:f>Listas!$M$3:$M$12</xm:f>
          </x14:formula1>
          <xm:sqref>AD7:AD10</xm:sqref>
        </x14:dataValidation>
        <x14:dataValidation type="list" allowBlank="1" showErrorMessage="1" xr:uid="{00000000-0002-0000-0400-00000A000000}">
          <x14:formula1>
            <xm:f>Listas!$L$3:$L$19</xm:f>
          </x14:formula1>
          <xm:sqref>AC7:AC10</xm:sqref>
        </x14:dataValidation>
        <x14:dataValidation type="list" allowBlank="1" showErrorMessage="1" xr:uid="{00000000-0002-0000-0400-00000B000000}">
          <x14:formula1>
            <xm:f>Listas!$A$1:$A$10</xm:f>
          </x14:formula1>
          <xm:sqref>A11</xm:sqref>
        </x14:dataValidation>
        <x14:dataValidation type="list" allowBlank="1" showErrorMessage="1" xr:uid="{00000000-0002-0000-0400-00000C000000}">
          <x14:formula1>
            <xm:f>Listas!$C$3:$C$13</xm:f>
          </x14:formula1>
          <xm:sqref>C7:C10</xm:sqref>
        </x14:dataValidation>
        <x14:dataValidation type="list" allowBlank="1" showErrorMessage="1" xr:uid="{00000000-0002-0000-0400-00000D000000}">
          <x14:formula1>
            <xm:f>Listas!$A$3:$A$11</xm:f>
          </x14:formula1>
          <xm:sqref>A7:A10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5"/>
  <sheetViews>
    <sheetView topLeftCell="D10" zoomScale="70" zoomScaleNormal="70" workbookViewId="0">
      <selection activeCell="D18" sqref="D18:D21"/>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42.625" customWidth="1"/>
    <col min="10" max="10" width="38.5" customWidth="1"/>
    <col min="11" max="11" width="30.7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34" ht="22.5" customHeight="1">
      <c r="A1" s="366"/>
      <c r="B1" s="368" t="s">
        <v>259</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34"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34"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34"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34"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34"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34" ht="47.25" customHeight="1">
      <c r="A7" s="404" t="s">
        <v>260</v>
      </c>
      <c r="B7" s="404" t="s">
        <v>261</v>
      </c>
      <c r="C7" s="404" t="s">
        <v>262</v>
      </c>
      <c r="D7" s="8" t="s">
        <v>263</v>
      </c>
      <c r="E7" s="10">
        <v>46113</v>
      </c>
      <c r="F7" s="10">
        <v>46387</v>
      </c>
      <c r="G7" s="9">
        <v>1</v>
      </c>
      <c r="H7" s="7" t="s">
        <v>264</v>
      </c>
      <c r="I7" s="7" t="s">
        <v>265</v>
      </c>
      <c r="J7" s="9" t="s">
        <v>266</v>
      </c>
      <c r="K7" s="9">
        <v>12</v>
      </c>
      <c r="L7" s="13" t="s">
        <v>87</v>
      </c>
      <c r="M7" s="14">
        <v>10</v>
      </c>
      <c r="N7" s="9"/>
      <c r="O7" s="9"/>
      <c r="P7" s="9"/>
      <c r="Q7" s="9">
        <v>3</v>
      </c>
      <c r="R7" s="9"/>
      <c r="S7" s="9"/>
      <c r="T7" s="9">
        <v>3</v>
      </c>
      <c r="U7" s="9"/>
      <c r="V7" s="9"/>
      <c r="W7" s="9">
        <v>3</v>
      </c>
      <c r="X7" s="9"/>
      <c r="Y7" s="9">
        <v>3</v>
      </c>
      <c r="Z7" s="7" t="s">
        <v>88</v>
      </c>
      <c r="AA7" s="9" t="s">
        <v>89</v>
      </c>
      <c r="AB7" s="7" t="s">
        <v>267</v>
      </c>
      <c r="AC7" s="7" t="s">
        <v>144</v>
      </c>
      <c r="AD7" s="9">
        <v>7950</v>
      </c>
      <c r="AE7" s="125" t="s">
        <v>268</v>
      </c>
      <c r="AF7" s="75" t="s">
        <v>269</v>
      </c>
      <c r="AG7" s="26">
        <v>12</v>
      </c>
      <c r="AH7" s="9" t="s">
        <v>270</v>
      </c>
    </row>
    <row r="8" spans="1:34" ht="47.25" customHeight="1">
      <c r="A8" s="349"/>
      <c r="B8" s="349"/>
      <c r="C8" s="349"/>
      <c r="D8" s="8" t="s">
        <v>271</v>
      </c>
      <c r="E8" s="10">
        <v>46296</v>
      </c>
      <c r="F8" s="10">
        <v>46387</v>
      </c>
      <c r="G8" s="9">
        <v>2</v>
      </c>
      <c r="H8" s="7" t="s">
        <v>272</v>
      </c>
      <c r="I8" s="7" t="s">
        <v>273</v>
      </c>
      <c r="J8" s="9" t="s">
        <v>266</v>
      </c>
      <c r="K8" s="9">
        <v>1</v>
      </c>
      <c r="L8" s="13" t="s">
        <v>96</v>
      </c>
      <c r="M8" s="14">
        <v>10</v>
      </c>
      <c r="N8" s="9"/>
      <c r="O8" s="9"/>
      <c r="P8" s="9"/>
      <c r="Q8" s="9"/>
      <c r="R8" s="9"/>
      <c r="S8" s="9"/>
      <c r="T8" s="9"/>
      <c r="U8" s="9"/>
      <c r="V8" s="9"/>
      <c r="W8" s="9"/>
      <c r="X8" s="9"/>
      <c r="Y8" s="9">
        <v>1</v>
      </c>
      <c r="Z8" s="7" t="s">
        <v>77</v>
      </c>
      <c r="AA8" s="9" t="s">
        <v>89</v>
      </c>
      <c r="AB8" s="7" t="s">
        <v>267</v>
      </c>
      <c r="AC8" s="7" t="s">
        <v>144</v>
      </c>
      <c r="AD8" s="9">
        <v>7950</v>
      </c>
      <c r="AE8" s="125" t="s">
        <v>268</v>
      </c>
      <c r="AF8" s="75" t="s">
        <v>269</v>
      </c>
      <c r="AG8" s="26">
        <v>1</v>
      </c>
      <c r="AH8" s="9" t="s">
        <v>270</v>
      </c>
    </row>
    <row r="9" spans="1:34" ht="47.25" customHeight="1">
      <c r="A9" s="7" t="s">
        <v>260</v>
      </c>
      <c r="B9" s="7" t="s">
        <v>261</v>
      </c>
      <c r="C9" s="7" t="s">
        <v>262</v>
      </c>
      <c r="D9" s="8" t="s">
        <v>274</v>
      </c>
      <c r="E9" s="10">
        <v>46023</v>
      </c>
      <c r="F9" s="10">
        <v>46387</v>
      </c>
      <c r="G9" s="11">
        <v>3</v>
      </c>
      <c r="H9" s="7" t="s">
        <v>275</v>
      </c>
      <c r="I9" s="7" t="s">
        <v>276</v>
      </c>
      <c r="J9" s="9" t="s">
        <v>266</v>
      </c>
      <c r="K9" s="9">
        <v>729</v>
      </c>
      <c r="L9" s="13" t="s">
        <v>76</v>
      </c>
      <c r="M9" s="14">
        <v>35</v>
      </c>
      <c r="N9" s="9">
        <v>20</v>
      </c>
      <c r="O9" s="9">
        <v>40</v>
      </c>
      <c r="P9" s="9">
        <v>40</v>
      </c>
      <c r="Q9" s="9">
        <v>70</v>
      </c>
      <c r="R9" s="9">
        <v>70</v>
      </c>
      <c r="S9" s="9">
        <v>60</v>
      </c>
      <c r="T9" s="9">
        <v>100</v>
      </c>
      <c r="U9" s="9">
        <v>100</v>
      </c>
      <c r="V9" s="9">
        <v>84</v>
      </c>
      <c r="W9" s="9">
        <v>70</v>
      </c>
      <c r="X9" s="9">
        <v>55</v>
      </c>
      <c r="Y9" s="9">
        <v>20</v>
      </c>
      <c r="Z9" s="7" t="s">
        <v>77</v>
      </c>
      <c r="AA9" s="9" t="s">
        <v>89</v>
      </c>
      <c r="AB9" s="7" t="s">
        <v>267</v>
      </c>
      <c r="AC9" s="7" t="s">
        <v>144</v>
      </c>
      <c r="AD9" s="9">
        <v>7950</v>
      </c>
      <c r="AE9" s="125" t="s">
        <v>268</v>
      </c>
      <c r="AF9" s="75" t="s">
        <v>269</v>
      </c>
      <c r="AG9" s="26">
        <v>729</v>
      </c>
      <c r="AH9" s="8" t="s">
        <v>277</v>
      </c>
    </row>
    <row r="10" spans="1:34" ht="47.25" customHeight="1">
      <c r="A10" s="7" t="s">
        <v>260</v>
      </c>
      <c r="B10" s="7" t="s">
        <v>261</v>
      </c>
      <c r="C10" s="7" t="s">
        <v>262</v>
      </c>
      <c r="D10" s="8" t="s">
        <v>278</v>
      </c>
      <c r="E10" s="10">
        <v>46082</v>
      </c>
      <c r="F10" s="10">
        <v>46356</v>
      </c>
      <c r="G10" s="9">
        <v>4</v>
      </c>
      <c r="H10" s="7" t="s">
        <v>279</v>
      </c>
      <c r="I10" s="7" t="s">
        <v>280</v>
      </c>
      <c r="J10" s="9" t="s">
        <v>266</v>
      </c>
      <c r="K10" s="9">
        <v>243</v>
      </c>
      <c r="L10" s="13" t="s">
        <v>76</v>
      </c>
      <c r="M10" s="14">
        <v>20</v>
      </c>
      <c r="N10" s="9"/>
      <c r="O10" s="9"/>
      <c r="P10" s="9">
        <v>20</v>
      </c>
      <c r="Q10" s="9">
        <v>30</v>
      </c>
      <c r="R10" s="9">
        <v>30</v>
      </c>
      <c r="S10" s="9">
        <v>30</v>
      </c>
      <c r="T10" s="9">
        <v>30</v>
      </c>
      <c r="U10" s="9">
        <v>30</v>
      </c>
      <c r="V10" s="9">
        <v>20</v>
      </c>
      <c r="W10" s="9">
        <v>20</v>
      </c>
      <c r="X10" s="9">
        <v>33</v>
      </c>
      <c r="Y10" s="9"/>
      <c r="Z10" s="7" t="s">
        <v>77</v>
      </c>
      <c r="AA10" s="9" t="s">
        <v>89</v>
      </c>
      <c r="AB10" s="7" t="s">
        <v>267</v>
      </c>
      <c r="AC10" s="7" t="s">
        <v>144</v>
      </c>
      <c r="AD10" s="9">
        <v>7950</v>
      </c>
      <c r="AE10" s="125" t="s">
        <v>268</v>
      </c>
      <c r="AF10" s="75" t="s">
        <v>281</v>
      </c>
      <c r="AG10" s="26">
        <v>243</v>
      </c>
      <c r="AH10" s="12"/>
    </row>
    <row r="11" spans="1:34" ht="47.25" customHeight="1">
      <c r="A11" s="7" t="s">
        <v>260</v>
      </c>
      <c r="B11" s="7" t="s">
        <v>261</v>
      </c>
      <c r="C11" s="7" t="s">
        <v>262</v>
      </c>
      <c r="D11" s="8" t="s">
        <v>282</v>
      </c>
      <c r="E11" s="10">
        <v>46204</v>
      </c>
      <c r="F11" s="10">
        <v>46387</v>
      </c>
      <c r="G11" s="9">
        <v>5</v>
      </c>
      <c r="H11" s="28" t="s">
        <v>282</v>
      </c>
      <c r="I11" s="8" t="s">
        <v>283</v>
      </c>
      <c r="J11" s="9" t="s">
        <v>266</v>
      </c>
      <c r="K11" s="9">
        <v>2</v>
      </c>
      <c r="L11" s="9" t="s">
        <v>110</v>
      </c>
      <c r="M11" s="9">
        <v>5</v>
      </c>
      <c r="N11" s="9"/>
      <c r="O11" s="9"/>
      <c r="P11" s="9"/>
      <c r="Q11" s="9"/>
      <c r="R11" s="9"/>
      <c r="S11" s="9"/>
      <c r="T11" s="9">
        <v>1</v>
      </c>
      <c r="U11" s="9"/>
      <c r="V11" s="9"/>
      <c r="W11" s="9"/>
      <c r="X11" s="9"/>
      <c r="Y11" s="9">
        <v>1</v>
      </c>
      <c r="Z11" s="7" t="s">
        <v>77</v>
      </c>
      <c r="AA11" s="9" t="s">
        <v>89</v>
      </c>
      <c r="AB11" s="7" t="s">
        <v>267</v>
      </c>
      <c r="AC11" s="7" t="s">
        <v>144</v>
      </c>
      <c r="AD11" s="9">
        <v>7950</v>
      </c>
      <c r="AE11" s="125" t="s">
        <v>268</v>
      </c>
      <c r="AF11" s="7" t="s">
        <v>269</v>
      </c>
      <c r="AG11" s="9">
        <v>2</v>
      </c>
      <c r="AH11" s="9" t="s">
        <v>270</v>
      </c>
    </row>
    <row r="12" spans="1:34" ht="47.25" customHeight="1">
      <c r="A12" s="7" t="s">
        <v>260</v>
      </c>
      <c r="B12" s="7" t="s">
        <v>261</v>
      </c>
      <c r="C12" s="7" t="s">
        <v>262</v>
      </c>
      <c r="D12" s="8" t="s">
        <v>284</v>
      </c>
      <c r="E12" s="10">
        <v>46204</v>
      </c>
      <c r="F12" s="10">
        <v>46387</v>
      </c>
      <c r="G12" s="11">
        <v>6</v>
      </c>
      <c r="H12" s="126" t="s">
        <v>285</v>
      </c>
      <c r="I12" s="8" t="s">
        <v>286</v>
      </c>
      <c r="J12" s="9" t="s">
        <v>266</v>
      </c>
      <c r="K12" s="9">
        <v>2</v>
      </c>
      <c r="L12" s="9" t="s">
        <v>110</v>
      </c>
      <c r="M12" s="9">
        <v>5</v>
      </c>
      <c r="N12" s="9"/>
      <c r="O12" s="9"/>
      <c r="P12" s="9"/>
      <c r="Q12" s="9"/>
      <c r="R12" s="9"/>
      <c r="S12" s="9"/>
      <c r="T12" s="9">
        <v>1</v>
      </c>
      <c r="U12" s="9"/>
      <c r="V12" s="9"/>
      <c r="W12" s="9"/>
      <c r="X12" s="9"/>
      <c r="Y12" s="9">
        <v>1</v>
      </c>
      <c r="Z12" s="7" t="s">
        <v>88</v>
      </c>
      <c r="AA12" s="9" t="s">
        <v>89</v>
      </c>
      <c r="AB12" s="7" t="s">
        <v>267</v>
      </c>
      <c r="AC12" s="7" t="s">
        <v>144</v>
      </c>
      <c r="AD12" s="9">
        <v>7950</v>
      </c>
      <c r="AE12" s="125" t="s">
        <v>268</v>
      </c>
      <c r="AF12" s="75" t="s">
        <v>269</v>
      </c>
      <c r="AG12" s="26">
        <v>2</v>
      </c>
      <c r="AH12" s="26" t="s">
        <v>270</v>
      </c>
    </row>
    <row r="13" spans="1:34" ht="47.25" customHeight="1">
      <c r="A13" s="7" t="s">
        <v>260</v>
      </c>
      <c r="B13" s="7" t="s">
        <v>261</v>
      </c>
      <c r="C13" s="7" t="s">
        <v>262</v>
      </c>
      <c r="D13" s="8" t="s">
        <v>287</v>
      </c>
      <c r="E13" s="10">
        <v>46204</v>
      </c>
      <c r="F13" s="10">
        <v>46387</v>
      </c>
      <c r="G13" s="9">
        <v>7</v>
      </c>
      <c r="H13" s="126" t="s">
        <v>287</v>
      </c>
      <c r="I13" s="8" t="s">
        <v>288</v>
      </c>
      <c r="J13" s="9" t="s">
        <v>266</v>
      </c>
      <c r="K13" s="9">
        <v>2</v>
      </c>
      <c r="L13" s="9" t="s">
        <v>110</v>
      </c>
      <c r="M13" s="9">
        <v>5</v>
      </c>
      <c r="N13" s="9"/>
      <c r="O13" s="9"/>
      <c r="P13" s="9"/>
      <c r="Q13" s="9"/>
      <c r="R13" s="9"/>
      <c r="S13" s="9"/>
      <c r="T13" s="9">
        <v>1</v>
      </c>
      <c r="U13" s="9"/>
      <c r="V13" s="9"/>
      <c r="W13" s="9"/>
      <c r="X13" s="9"/>
      <c r="Y13" s="9">
        <v>1</v>
      </c>
      <c r="Z13" s="7" t="s">
        <v>88</v>
      </c>
      <c r="AA13" s="9" t="s">
        <v>89</v>
      </c>
      <c r="AB13" s="7" t="s">
        <v>267</v>
      </c>
      <c r="AC13" s="7" t="s">
        <v>144</v>
      </c>
      <c r="AD13" s="9">
        <v>7950</v>
      </c>
      <c r="AE13" s="125" t="s">
        <v>268</v>
      </c>
      <c r="AF13" s="7" t="s">
        <v>269</v>
      </c>
      <c r="AG13" s="9">
        <v>2</v>
      </c>
      <c r="AH13" s="9"/>
    </row>
    <row r="14" spans="1:34" ht="47.25" customHeight="1">
      <c r="A14" s="7" t="s">
        <v>260</v>
      </c>
      <c r="B14" s="7" t="s">
        <v>261</v>
      </c>
      <c r="C14" s="7" t="s">
        <v>262</v>
      </c>
      <c r="D14" s="8" t="s">
        <v>289</v>
      </c>
      <c r="E14" s="10">
        <v>46174</v>
      </c>
      <c r="F14" s="10">
        <v>46387</v>
      </c>
      <c r="G14" s="9">
        <v>8</v>
      </c>
      <c r="H14" s="126" t="s">
        <v>289</v>
      </c>
      <c r="I14" s="8" t="s">
        <v>290</v>
      </c>
      <c r="J14" s="9" t="s">
        <v>266</v>
      </c>
      <c r="K14" s="9">
        <v>2</v>
      </c>
      <c r="L14" s="9" t="s">
        <v>110</v>
      </c>
      <c r="M14" s="9">
        <v>5</v>
      </c>
      <c r="N14" s="9"/>
      <c r="O14" s="9"/>
      <c r="P14" s="9"/>
      <c r="Q14" s="9"/>
      <c r="R14" s="9"/>
      <c r="S14" s="9"/>
      <c r="T14" s="9">
        <v>1</v>
      </c>
      <c r="U14" s="9"/>
      <c r="V14" s="9"/>
      <c r="W14" s="9"/>
      <c r="X14" s="9"/>
      <c r="Y14" s="9">
        <v>1</v>
      </c>
      <c r="Z14" s="7" t="s">
        <v>88</v>
      </c>
      <c r="AA14" s="9" t="s">
        <v>89</v>
      </c>
      <c r="AB14" s="7" t="s">
        <v>267</v>
      </c>
      <c r="AC14" s="7" t="s">
        <v>144</v>
      </c>
      <c r="AD14" s="9">
        <v>7950</v>
      </c>
      <c r="AE14" s="125" t="s">
        <v>268</v>
      </c>
      <c r="AF14" s="7" t="s">
        <v>269</v>
      </c>
      <c r="AG14" s="9">
        <v>2</v>
      </c>
      <c r="AH14" s="9"/>
    </row>
    <row r="15" spans="1:34" ht="47.25" customHeight="1">
      <c r="A15" s="7" t="s">
        <v>260</v>
      </c>
      <c r="B15" s="7" t="s">
        <v>261</v>
      </c>
      <c r="C15" s="7" t="s">
        <v>253</v>
      </c>
      <c r="D15" s="8" t="s">
        <v>291</v>
      </c>
      <c r="E15" s="10">
        <v>46082</v>
      </c>
      <c r="F15" s="10">
        <v>46387</v>
      </c>
      <c r="G15" s="11">
        <v>9</v>
      </c>
      <c r="H15" s="126" t="s">
        <v>292</v>
      </c>
      <c r="I15" s="126" t="s">
        <v>149</v>
      </c>
      <c r="J15" s="9" t="s">
        <v>266</v>
      </c>
      <c r="K15" s="9">
        <v>4</v>
      </c>
      <c r="L15" s="31" t="s">
        <v>87</v>
      </c>
      <c r="M15" s="9">
        <v>5</v>
      </c>
      <c r="N15" s="12"/>
      <c r="O15" s="12"/>
      <c r="P15" s="9">
        <v>1</v>
      </c>
      <c r="Q15" s="13"/>
      <c r="R15" s="13"/>
      <c r="S15" s="9">
        <v>1</v>
      </c>
      <c r="T15" s="13"/>
      <c r="U15" s="13"/>
      <c r="V15" s="9">
        <v>1</v>
      </c>
      <c r="W15" s="13"/>
      <c r="X15" s="13"/>
      <c r="Y15" s="9">
        <v>1</v>
      </c>
      <c r="Z15" s="7" t="s">
        <v>88</v>
      </c>
      <c r="AA15" s="9" t="s">
        <v>89</v>
      </c>
      <c r="AB15" s="7" t="s">
        <v>79</v>
      </c>
      <c r="AC15" s="127" t="s">
        <v>151</v>
      </c>
      <c r="AD15" s="11" t="s">
        <v>90</v>
      </c>
      <c r="AE15" s="11" t="s">
        <v>90</v>
      </c>
      <c r="AF15" s="11" t="s">
        <v>90</v>
      </c>
      <c r="AG15" s="12">
        <v>1</v>
      </c>
      <c r="AH15" s="9"/>
    </row>
    <row r="16" spans="1:34" ht="21.75" customHeight="1">
      <c r="A16" s="402"/>
      <c r="B16" s="389"/>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55"/>
    </row>
    <row r="17" spans="1:41" ht="44.25" customHeight="1">
      <c r="A17" s="49"/>
      <c r="B17" s="49"/>
      <c r="C17" s="49"/>
      <c r="D17" s="49"/>
      <c r="E17" s="50"/>
      <c r="F17" s="50"/>
      <c r="G17" s="50"/>
      <c r="H17" s="49"/>
      <c r="I17" s="49"/>
      <c r="J17" s="49"/>
      <c r="K17" s="49"/>
      <c r="L17" s="49"/>
      <c r="M17" s="49"/>
      <c r="N17" s="49"/>
      <c r="O17" s="49"/>
      <c r="P17" s="49"/>
      <c r="Q17" s="49"/>
      <c r="R17" s="49"/>
      <c r="S17" s="49"/>
      <c r="T17" s="49"/>
      <c r="U17" s="49"/>
      <c r="V17" s="49"/>
      <c r="W17" s="49"/>
      <c r="X17" s="49"/>
      <c r="Y17" s="49"/>
      <c r="Z17" s="49"/>
      <c r="AA17" s="49"/>
      <c r="AB17" s="49"/>
      <c r="AC17" s="49"/>
      <c r="AD17" s="49"/>
      <c r="AE17" s="51" t="str">
        <f>IF(AD17="","",VLOOKUP($AD$7:$AD$23,#REF!,2,0))</f>
        <v/>
      </c>
      <c r="AF17" s="52"/>
      <c r="AG17" s="52"/>
      <c r="AH17" s="52"/>
      <c r="AI17" s="53"/>
      <c r="AJ17" s="53"/>
      <c r="AK17" s="53"/>
      <c r="AL17" s="53"/>
      <c r="AM17" s="53"/>
      <c r="AN17" s="53"/>
      <c r="AO17" s="53"/>
    </row>
    <row r="18" spans="1:41" ht="44.25" customHeight="1">
      <c r="A18" s="54"/>
      <c r="B18" s="352" t="s">
        <v>152</v>
      </c>
      <c r="C18" s="353"/>
      <c r="D18" s="55" t="s">
        <v>840</v>
      </c>
      <c r="E18" s="56"/>
      <c r="F18" s="56"/>
      <c r="G18" s="56"/>
      <c r="H18" s="54"/>
      <c r="I18" s="54"/>
      <c r="J18" s="54"/>
      <c r="K18" s="54"/>
      <c r="L18" s="54"/>
      <c r="M18" s="54"/>
      <c r="N18" s="54"/>
      <c r="O18" s="54"/>
      <c r="P18" s="54"/>
      <c r="Q18" s="54"/>
      <c r="R18" s="54"/>
      <c r="S18" s="54"/>
      <c r="T18" s="54"/>
      <c r="U18" s="54"/>
      <c r="V18" s="54"/>
      <c r="W18" s="54"/>
      <c r="X18" s="54"/>
      <c r="Y18" s="54"/>
      <c r="Z18" s="54"/>
      <c r="AA18" s="54"/>
      <c r="AB18" s="54"/>
      <c r="AC18" s="57"/>
      <c r="AD18" s="57"/>
      <c r="AE18" s="57"/>
      <c r="AF18" s="57"/>
      <c r="AG18" s="57"/>
      <c r="AH18" s="57"/>
      <c r="AI18" s="53"/>
      <c r="AJ18" s="53"/>
      <c r="AK18" s="53"/>
      <c r="AL18" s="53"/>
      <c r="AM18" s="53"/>
      <c r="AN18" s="53"/>
      <c r="AO18" s="53"/>
    </row>
    <row r="19" spans="1:41" ht="44.25" customHeight="1">
      <c r="A19" s="54"/>
      <c r="B19" s="354" t="s">
        <v>153</v>
      </c>
      <c r="C19" s="355"/>
      <c r="D19" s="123" t="s">
        <v>257</v>
      </c>
      <c r="E19" s="56"/>
      <c r="F19" s="56"/>
      <c r="G19" s="56"/>
      <c r="H19" s="54"/>
      <c r="I19" s="54"/>
      <c r="J19" s="54"/>
      <c r="K19" s="54"/>
      <c r="L19" s="54"/>
      <c r="M19" s="54"/>
      <c r="N19" s="54"/>
      <c r="O19" s="54"/>
      <c r="P19" s="54"/>
      <c r="Q19" s="54"/>
      <c r="R19" s="54"/>
      <c r="S19" s="54"/>
      <c r="T19" s="54"/>
      <c r="U19" s="54"/>
      <c r="V19" s="54"/>
      <c r="W19" s="54"/>
      <c r="X19" s="54"/>
      <c r="Y19" s="54"/>
      <c r="Z19" s="54"/>
      <c r="AA19" s="54"/>
      <c r="AB19" s="54"/>
      <c r="AC19" s="357"/>
      <c r="AD19" s="358"/>
      <c r="AE19" s="359"/>
      <c r="AF19" s="57"/>
      <c r="AG19" s="57"/>
      <c r="AH19" s="59"/>
      <c r="AI19" s="53"/>
      <c r="AJ19" s="53"/>
      <c r="AK19" s="53"/>
      <c r="AL19" s="53"/>
      <c r="AM19" s="53"/>
      <c r="AN19" s="53"/>
      <c r="AO19" s="53"/>
    </row>
    <row r="20" spans="1:41" ht="44.25" customHeight="1">
      <c r="A20" s="59"/>
      <c r="B20" s="356" t="s">
        <v>154</v>
      </c>
      <c r="C20" s="355"/>
      <c r="D20" s="335" t="s">
        <v>90</v>
      </c>
      <c r="E20" s="60"/>
      <c r="F20" s="61"/>
      <c r="G20" s="61"/>
      <c r="H20" s="59"/>
      <c r="I20" s="59"/>
      <c r="J20" s="59"/>
      <c r="K20" s="59"/>
      <c r="L20" s="59"/>
      <c r="M20" s="59"/>
      <c r="N20" s="59"/>
      <c r="O20" s="59"/>
      <c r="P20" s="59"/>
      <c r="Q20" s="59"/>
      <c r="R20" s="59"/>
      <c r="S20" s="59"/>
      <c r="T20" s="59"/>
      <c r="U20" s="59"/>
      <c r="V20" s="59"/>
      <c r="W20" s="59"/>
      <c r="X20" s="59"/>
      <c r="Y20" s="59"/>
      <c r="Z20" s="59"/>
      <c r="AA20" s="59"/>
      <c r="AB20" s="59"/>
      <c r="AC20" s="360" t="s">
        <v>155</v>
      </c>
      <c r="AD20" s="361"/>
      <c r="AE20" s="362"/>
      <c r="AF20" s="59"/>
      <c r="AG20" s="59"/>
      <c r="AH20" s="59"/>
      <c r="AI20" s="53"/>
      <c r="AJ20" s="53"/>
      <c r="AK20" s="53"/>
      <c r="AL20" s="53"/>
      <c r="AM20" s="53"/>
      <c r="AN20" s="53"/>
      <c r="AO20" s="53"/>
    </row>
    <row r="21" spans="1:41" ht="44.25" customHeight="1">
      <c r="A21" s="59"/>
      <c r="B21" s="339" t="s">
        <v>156</v>
      </c>
      <c r="C21" s="340"/>
      <c r="D21" s="62" t="s">
        <v>841</v>
      </c>
      <c r="E21" s="60"/>
      <c r="F21" s="61"/>
      <c r="G21" s="61"/>
      <c r="H21" s="59"/>
      <c r="I21" s="59"/>
      <c r="J21" s="59"/>
      <c r="K21" s="59"/>
      <c r="L21" s="59"/>
      <c r="M21" s="59"/>
      <c r="N21" s="59"/>
      <c r="O21" s="59"/>
      <c r="P21" s="59"/>
      <c r="Q21" s="59"/>
      <c r="R21" s="59"/>
      <c r="S21" s="59"/>
      <c r="T21" s="59"/>
      <c r="U21" s="59"/>
      <c r="V21" s="59"/>
      <c r="W21" s="59"/>
      <c r="X21" s="59"/>
      <c r="Y21" s="59"/>
      <c r="Z21" s="59"/>
      <c r="AA21" s="59"/>
      <c r="AB21" s="59"/>
      <c r="AC21" s="363" t="s">
        <v>157</v>
      </c>
      <c r="AD21" s="364"/>
      <c r="AE21" s="365"/>
      <c r="AF21" s="59"/>
      <c r="AG21" s="59"/>
      <c r="AH21" s="59"/>
      <c r="AI21" s="53"/>
      <c r="AJ21" s="53"/>
      <c r="AK21" s="53"/>
      <c r="AL21" s="53"/>
      <c r="AM21" s="53"/>
      <c r="AN21" s="53"/>
      <c r="AO21" s="53"/>
    </row>
    <row r="22" spans="1:41" ht="44.25" customHeight="1">
      <c r="A22" s="59"/>
      <c r="B22" s="59"/>
      <c r="C22" s="59"/>
      <c r="D22" s="59"/>
      <c r="E22" s="60"/>
      <c r="F22" s="61"/>
      <c r="G22" s="61"/>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3"/>
      <c r="AJ22" s="53"/>
      <c r="AK22" s="53"/>
      <c r="AL22" s="53"/>
      <c r="AM22" s="53"/>
      <c r="AN22" s="53"/>
      <c r="AO22" s="53"/>
    </row>
    <row r="23" spans="1:41" ht="44.25" customHeight="1">
      <c r="A23" s="59"/>
      <c r="B23" s="59"/>
      <c r="C23" s="59"/>
      <c r="D23" s="59"/>
      <c r="E23" s="60"/>
      <c r="F23" s="61"/>
      <c r="G23" s="61"/>
      <c r="H23" s="59"/>
      <c r="I23" s="59"/>
      <c r="J23" s="59"/>
      <c r="K23" s="59"/>
      <c r="L23" s="59"/>
      <c r="M23" s="59"/>
      <c r="N23" s="59"/>
      <c r="O23" s="59"/>
      <c r="P23" s="59"/>
      <c r="Q23" s="59"/>
      <c r="R23" s="59"/>
      <c r="S23" s="59"/>
      <c r="T23" s="59"/>
      <c r="U23" s="59"/>
      <c r="V23" s="59"/>
      <c r="W23" s="59"/>
      <c r="X23" s="59"/>
      <c r="Y23" s="59"/>
      <c r="Z23" s="59"/>
      <c r="AA23" s="59"/>
      <c r="AB23" s="59"/>
      <c r="AC23" s="59"/>
      <c r="AD23" s="63"/>
      <c r="AE23" s="59"/>
      <c r="AF23" s="59"/>
      <c r="AG23" s="59"/>
      <c r="AH23" s="59"/>
      <c r="AI23" s="53"/>
      <c r="AJ23" s="53"/>
      <c r="AK23" s="53"/>
      <c r="AL23" s="53"/>
      <c r="AM23" s="53"/>
      <c r="AN23" s="53"/>
      <c r="AO23" s="53"/>
    </row>
    <row r="24" spans="1:41" ht="44.25" customHeight="1">
      <c r="A24" s="59"/>
      <c r="B24" s="59"/>
      <c r="C24" s="59"/>
      <c r="D24" s="59"/>
      <c r="E24" s="60"/>
      <c r="F24" s="61"/>
      <c r="G24" s="61"/>
      <c r="H24" s="59"/>
      <c r="I24" s="59"/>
      <c r="J24" s="59"/>
      <c r="K24" s="59"/>
      <c r="L24" s="59"/>
      <c r="M24" s="59"/>
      <c r="N24" s="59"/>
      <c r="O24" s="59"/>
      <c r="P24" s="59"/>
      <c r="Q24" s="59"/>
      <c r="R24" s="59"/>
      <c r="S24" s="59"/>
      <c r="T24" s="59"/>
      <c r="U24" s="59"/>
      <c r="V24" s="59"/>
      <c r="W24" s="59"/>
      <c r="X24" s="59"/>
      <c r="Y24" s="59"/>
      <c r="Z24" s="59"/>
      <c r="AA24" s="59"/>
      <c r="AB24" s="59"/>
      <c r="AC24" s="59"/>
      <c r="AD24" s="63"/>
      <c r="AE24" s="59"/>
      <c r="AF24" s="59"/>
      <c r="AG24" s="59"/>
      <c r="AH24" s="59"/>
      <c r="AI24" s="53"/>
      <c r="AJ24" s="53"/>
      <c r="AK24" s="53"/>
      <c r="AL24" s="53"/>
      <c r="AM24" s="53"/>
      <c r="AN24" s="53"/>
      <c r="AO24" s="53"/>
    </row>
    <row r="25" spans="1:41" ht="44.25" customHeight="1">
      <c r="A25" s="59"/>
      <c r="B25" s="59"/>
      <c r="C25" s="59"/>
      <c r="D25" s="59"/>
      <c r="E25" s="60"/>
      <c r="F25" s="61"/>
      <c r="G25" s="61"/>
      <c r="H25" s="59"/>
      <c r="I25" s="59"/>
      <c r="J25" s="59"/>
      <c r="K25" s="59"/>
      <c r="L25" s="59"/>
      <c r="M25" s="59"/>
      <c r="N25" s="59"/>
      <c r="O25" s="59"/>
      <c r="P25" s="59"/>
      <c r="Q25" s="59"/>
      <c r="R25" s="59"/>
      <c r="S25" s="59"/>
      <c r="T25" s="59"/>
      <c r="U25" s="59"/>
      <c r="V25" s="59"/>
      <c r="W25" s="59"/>
      <c r="X25" s="59"/>
      <c r="Y25" s="59"/>
      <c r="Z25" s="59"/>
      <c r="AA25" s="59"/>
      <c r="AB25" s="59"/>
      <c r="AC25" s="59"/>
      <c r="AD25" s="63"/>
      <c r="AE25" s="59"/>
      <c r="AF25" s="59"/>
      <c r="AG25" s="59"/>
      <c r="AH25" s="59"/>
      <c r="AI25" s="53"/>
      <c r="AJ25" s="53"/>
      <c r="AK25" s="53"/>
      <c r="AL25" s="53"/>
      <c r="AM25" s="53"/>
      <c r="AN25" s="53"/>
      <c r="AO25" s="53"/>
    </row>
    <row r="26" spans="1:41" ht="44.25" customHeight="1">
      <c r="A26" s="59"/>
      <c r="B26" s="64"/>
      <c r="C26" s="64"/>
      <c r="D26" s="64"/>
      <c r="E26" s="65"/>
      <c r="F26" s="66"/>
      <c r="G26" s="66"/>
      <c r="H26" s="64"/>
      <c r="I26" s="64"/>
      <c r="J26" s="64"/>
      <c r="K26" s="64"/>
      <c r="L26" s="64"/>
      <c r="M26" s="64"/>
      <c r="N26" s="64"/>
      <c r="O26" s="64"/>
      <c r="P26" s="64"/>
      <c r="Q26" s="64"/>
      <c r="R26" s="64"/>
      <c r="S26" s="64"/>
      <c r="T26" s="64"/>
      <c r="U26" s="64"/>
      <c r="V26" s="64"/>
      <c r="W26" s="64"/>
      <c r="X26" s="64"/>
      <c r="Y26" s="64"/>
      <c r="Z26" s="64"/>
      <c r="AA26" s="64"/>
      <c r="AB26" s="64"/>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59"/>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59"/>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59"/>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59"/>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59"/>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6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64"/>
      <c r="E153" s="66"/>
      <c r="F153" s="64"/>
      <c r="G153" s="64"/>
      <c r="H153" s="64"/>
      <c r="I153" s="64"/>
      <c r="J153" s="64"/>
      <c r="K153" s="64"/>
      <c r="L153" s="67"/>
      <c r="M153" s="67"/>
      <c r="N153" s="67"/>
      <c r="O153" s="67"/>
      <c r="P153" s="67"/>
      <c r="Q153" s="67"/>
      <c r="R153" s="67"/>
      <c r="S153" s="67"/>
      <c r="T153" s="67"/>
      <c r="U153" s="67"/>
      <c r="V153" s="67"/>
      <c r="W153" s="67"/>
      <c r="X153" s="67"/>
      <c r="Y153" s="67"/>
      <c r="Z153" s="64"/>
      <c r="AA153" s="64"/>
      <c r="AB153" s="68"/>
      <c r="AC153" s="68"/>
      <c r="AD153" s="68"/>
      <c r="AE153" s="68"/>
      <c r="AF153" s="68"/>
      <c r="AG153" s="68"/>
      <c r="AH153" s="68"/>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64"/>
      <c r="E223" s="65"/>
      <c r="F223" s="66"/>
      <c r="G223" s="66"/>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64"/>
      <c r="E224" s="65"/>
      <c r="F224" s="66"/>
      <c r="G224" s="66"/>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1:34" ht="44.25" customHeight="1">
      <c r="A225" s="64"/>
      <c r="B225" s="64"/>
      <c r="C225" s="64"/>
      <c r="D225" s="64"/>
      <c r="E225" s="65"/>
      <c r="F225" s="66"/>
      <c r="G225" s="66"/>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1:34" ht="44.25" customHeight="1"/>
    <row r="227" spans="1:34" ht="44.25" customHeight="1"/>
    <row r="228" spans="1:34" ht="44.25" customHeight="1"/>
    <row r="229" spans="1:34" ht="44.25" customHeight="1"/>
    <row r="230" spans="1:34" ht="44.25" customHeight="1"/>
    <row r="231" spans="1:34" ht="44.25" customHeight="1"/>
    <row r="232" spans="1:34" ht="44.25" customHeight="1"/>
    <row r="233" spans="1:34" ht="44.25" customHeight="1"/>
    <row r="234" spans="1:34" ht="44.25" customHeight="1"/>
    <row r="235" spans="1:34" ht="44.25" customHeight="1"/>
    <row r="236" spans="1:34" ht="44.25" customHeight="1"/>
    <row r="237" spans="1:34" ht="44.25" customHeight="1"/>
    <row r="238" spans="1:34" ht="44.25" customHeight="1"/>
    <row r="239" spans="1:34" ht="44.25" customHeight="1"/>
    <row r="240" spans="1:34"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row r="1001" ht="44.25" customHeight="1"/>
    <row r="1002" ht="44.25" customHeight="1"/>
    <row r="1003" ht="44.25" customHeight="1"/>
    <row r="1004" ht="44.25" customHeight="1"/>
    <row r="1005" ht="44.25" customHeight="1"/>
  </sheetData>
  <mergeCells count="26">
    <mergeCell ref="A1:A3"/>
    <mergeCell ref="B1:AF3"/>
    <mergeCell ref="A4:A6"/>
    <mergeCell ref="B4:B6"/>
    <mergeCell ref="D4:D6"/>
    <mergeCell ref="E4:F5"/>
    <mergeCell ref="M4:M5"/>
    <mergeCell ref="AC4:AC6"/>
    <mergeCell ref="AD4:AH5"/>
    <mergeCell ref="C4:C6"/>
    <mergeCell ref="B18:C18"/>
    <mergeCell ref="B19:C19"/>
    <mergeCell ref="A16:AH16"/>
    <mergeCell ref="N4:Y5"/>
    <mergeCell ref="Z4:Z6"/>
    <mergeCell ref="AA4:AA6"/>
    <mergeCell ref="AB4:AB6"/>
    <mergeCell ref="AC19:AE19"/>
    <mergeCell ref="G4:L5"/>
    <mergeCell ref="A7:A8"/>
    <mergeCell ref="B7:B8"/>
    <mergeCell ref="C7:C8"/>
    <mergeCell ref="AC20:AE20"/>
    <mergeCell ref="AC21:AE21"/>
    <mergeCell ref="B20:C20"/>
    <mergeCell ref="B21:C21"/>
  </mergeCells>
  <dataValidations count="1">
    <dataValidation type="list" allowBlank="1" showErrorMessage="1" sqref="A12:B12 J12:K12 AA12:AD12 A17:B17 J17:K17 AA17:AD17" xr:uid="{00000000-0002-0000-05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500-000000000000}">
          <x14:formula1>
            <xm:f>Listas!$D$3:$D$5</xm:f>
          </x14:formula1>
          <xm:sqref>J7:J10</xm:sqref>
        </x14:dataValidation>
        <x14:dataValidation type="list" allowBlank="1" showErrorMessage="1" xr:uid="{00000000-0002-0000-0500-000001000000}">
          <x14:formula1>
            <xm:f>Listas!$H$3:$H$5</xm:f>
          </x14:formula1>
          <xm:sqref>Z7:Z10</xm:sqref>
        </x14:dataValidation>
        <x14:dataValidation type="list" allowBlank="1" showErrorMessage="1" xr:uid="{00000000-0002-0000-0500-000002000000}">
          <x14:formula1>
            <xm:f>Listas!$E$3:$E$9</xm:f>
          </x14:formula1>
          <xm:sqref>L7:L10</xm:sqref>
        </x14:dataValidation>
        <x14:dataValidation type="list" allowBlank="1" showErrorMessage="1" xr:uid="{00000000-0002-0000-0500-000003000000}">
          <x14:formula1>
            <xm:f>Listas!$N$3:$N$12</xm:f>
          </x14:formula1>
          <xm:sqref>AE7:AE10</xm:sqref>
        </x14:dataValidation>
        <x14:dataValidation type="list" allowBlank="1" showErrorMessage="1" xr:uid="{00000000-0002-0000-0500-000004000000}">
          <x14:formula1>
            <xm:f>Listas!$I$3:$I$15</xm:f>
          </x14:formula1>
          <xm:sqref>AA7:AA10</xm:sqref>
        </x14:dataValidation>
        <x14:dataValidation type="list" allowBlank="1" showErrorMessage="1" xr:uid="{00000000-0002-0000-0500-000005000000}">
          <x14:formula1>
            <xm:f>Listas!$P$3:$P$29</xm:f>
          </x14:formula1>
          <xm:sqref>AF7:AG10</xm:sqref>
        </x14:dataValidation>
        <x14:dataValidation type="list" allowBlank="1" showErrorMessage="1" xr:uid="{00000000-0002-0000-0500-000006000000}">
          <x14:formula1>
            <xm:f>Listas!$J$3:$J$19</xm:f>
          </x14:formula1>
          <xm:sqref>AB7:AB10</xm:sqref>
        </x14:dataValidation>
        <x14:dataValidation type="list" allowBlank="1" showErrorMessage="1" xr:uid="{00000000-0002-0000-0500-000007000000}">
          <x14:formula1>
            <xm:f>Listas!$B$3:$B$16</xm:f>
          </x14:formula1>
          <xm:sqref>B7 B9:B10</xm:sqref>
        </x14:dataValidation>
        <x14:dataValidation type="list" allowBlank="1" showErrorMessage="1" xr:uid="{00000000-0002-0000-0500-000008000000}">
          <x14:formula1>
            <xm:f>Listas!$M$3:$M$12</xm:f>
          </x14:formula1>
          <xm:sqref>AD7:AD10</xm:sqref>
        </x14:dataValidation>
        <x14:dataValidation type="list" allowBlank="1" showErrorMessage="1" xr:uid="{00000000-0002-0000-0500-00000A000000}">
          <x14:formula1>
            <xm:f>Listas!$L$3:$L$19</xm:f>
          </x14:formula1>
          <xm:sqref>AC7:AC10</xm:sqref>
        </x14:dataValidation>
        <x14:dataValidation type="list" allowBlank="1" showErrorMessage="1" xr:uid="{00000000-0002-0000-0500-00000B000000}">
          <x14:formula1>
            <xm:f>Listas!$A$1:$A$10</xm:f>
          </x14:formula1>
          <xm:sqref>A11:AH11 E12:E13 A16</xm:sqref>
        </x14:dataValidation>
        <x14:dataValidation type="list" allowBlank="1" showErrorMessage="1" xr:uid="{00000000-0002-0000-0500-00000C000000}">
          <x14:formula1>
            <xm:f>Listas!$C$3:$C$13</xm:f>
          </x14:formula1>
          <xm:sqref>C7 C9:C10</xm:sqref>
        </x14:dataValidation>
        <x14:dataValidation type="list" allowBlank="1" showErrorMessage="1" xr:uid="{00000000-0002-0000-0500-00000D000000}">
          <x14:formula1>
            <xm:f>Listas!$A$3:$A$11</xm:f>
          </x14:formula1>
          <xm:sqref>A7 A9:A10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014"/>
  <sheetViews>
    <sheetView topLeftCell="A24" zoomScale="112" zoomScaleNormal="112" workbookViewId="0">
      <selection activeCell="D30" sqref="D30"/>
    </sheetView>
  </sheetViews>
  <sheetFormatPr baseColWidth="10" defaultColWidth="12.625" defaultRowHeight="15" customHeight="1"/>
  <cols>
    <col min="1" max="1" width="27.625" customWidth="1"/>
    <col min="2" max="2" width="21.125" customWidth="1"/>
    <col min="3" max="3" width="55.75" customWidth="1"/>
    <col min="4" max="4" width="77.375" customWidth="1"/>
    <col min="5" max="5" width="21.875" customWidth="1"/>
    <col min="6" max="6" width="17.625" customWidth="1"/>
    <col min="7" max="7" width="6.125" customWidth="1"/>
    <col min="8" max="8" width="37.75" customWidth="1"/>
    <col min="9" max="9" width="30.875" customWidth="1"/>
    <col min="10" max="10" width="13.5" customWidth="1"/>
    <col min="11" max="11" width="12.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405"/>
      <c r="B1" s="368" t="s">
        <v>293</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120">
      <c r="A7" s="128" t="s">
        <v>294</v>
      </c>
      <c r="B7" s="128" t="s">
        <v>295</v>
      </c>
      <c r="C7" s="27" t="s">
        <v>296</v>
      </c>
      <c r="D7" s="27" t="s">
        <v>297</v>
      </c>
      <c r="E7" s="29">
        <v>46023</v>
      </c>
      <c r="F7" s="29">
        <v>46112</v>
      </c>
      <c r="G7" s="31">
        <v>1</v>
      </c>
      <c r="H7" s="27" t="s">
        <v>298</v>
      </c>
      <c r="I7" s="27" t="s">
        <v>299</v>
      </c>
      <c r="J7" s="31" t="s">
        <v>75</v>
      </c>
      <c r="K7" s="31">
        <v>1</v>
      </c>
      <c r="L7" s="31" t="s">
        <v>96</v>
      </c>
      <c r="M7" s="31"/>
      <c r="N7" s="31">
        <v>0</v>
      </c>
      <c r="O7" s="31">
        <v>0</v>
      </c>
      <c r="P7" s="31">
        <v>1</v>
      </c>
      <c r="Q7" s="31">
        <v>0</v>
      </c>
      <c r="R7" s="31">
        <v>0</v>
      </c>
      <c r="S7" s="31">
        <v>0</v>
      </c>
      <c r="T7" s="31">
        <v>0</v>
      </c>
      <c r="U7" s="31">
        <v>0</v>
      </c>
      <c r="V7" s="31">
        <v>0</v>
      </c>
      <c r="W7" s="31">
        <v>0</v>
      </c>
      <c r="X7" s="31">
        <v>0</v>
      </c>
      <c r="Y7" s="31">
        <v>0</v>
      </c>
      <c r="Z7" s="31" t="s">
        <v>77</v>
      </c>
      <c r="AA7" s="31" t="s">
        <v>89</v>
      </c>
      <c r="AB7" s="31" t="s">
        <v>300</v>
      </c>
      <c r="AC7" s="31"/>
      <c r="AD7" s="31">
        <v>7958</v>
      </c>
      <c r="AE7" s="31" t="s">
        <v>301</v>
      </c>
      <c r="AF7" s="31" t="s">
        <v>302</v>
      </c>
      <c r="AG7" s="31" t="s">
        <v>302</v>
      </c>
      <c r="AH7" s="31" t="s">
        <v>303</v>
      </c>
      <c r="AI7" s="129"/>
      <c r="AJ7" s="129"/>
      <c r="AK7" s="129"/>
      <c r="AL7" s="129"/>
      <c r="AM7" s="129"/>
      <c r="AN7" s="129"/>
      <c r="AO7" s="129"/>
    </row>
    <row r="8" spans="1:41" ht="120">
      <c r="A8" s="128" t="s">
        <v>294</v>
      </c>
      <c r="B8" s="128" t="s">
        <v>295</v>
      </c>
      <c r="C8" s="27" t="s">
        <v>296</v>
      </c>
      <c r="D8" s="27" t="s">
        <v>304</v>
      </c>
      <c r="E8" s="29">
        <v>46023</v>
      </c>
      <c r="F8" s="29">
        <v>46387</v>
      </c>
      <c r="G8" s="31">
        <v>2</v>
      </c>
      <c r="H8" s="27" t="s">
        <v>304</v>
      </c>
      <c r="I8" s="27" t="s">
        <v>305</v>
      </c>
      <c r="J8" s="31" t="s">
        <v>75</v>
      </c>
      <c r="K8" s="31">
        <v>12</v>
      </c>
      <c r="L8" s="31" t="s">
        <v>76</v>
      </c>
      <c r="M8" s="31"/>
      <c r="N8" s="31">
        <v>1</v>
      </c>
      <c r="O8" s="31">
        <v>1</v>
      </c>
      <c r="P8" s="31">
        <v>1</v>
      </c>
      <c r="Q8" s="31">
        <v>1</v>
      </c>
      <c r="R8" s="31">
        <v>1</v>
      </c>
      <c r="S8" s="31">
        <v>1</v>
      </c>
      <c r="T8" s="31">
        <v>1</v>
      </c>
      <c r="U8" s="31">
        <v>1</v>
      </c>
      <c r="V8" s="31">
        <v>1</v>
      </c>
      <c r="W8" s="31">
        <v>1</v>
      </c>
      <c r="X8" s="31">
        <v>1</v>
      </c>
      <c r="Y8" s="31">
        <v>1</v>
      </c>
      <c r="Z8" s="31" t="s">
        <v>77</v>
      </c>
      <c r="AA8" s="31" t="s">
        <v>89</v>
      </c>
      <c r="AB8" s="31" t="s">
        <v>143</v>
      </c>
      <c r="AC8" s="31"/>
      <c r="AD8" s="31">
        <v>7958</v>
      </c>
      <c r="AE8" s="31" t="s">
        <v>301</v>
      </c>
      <c r="AF8" s="31" t="s">
        <v>302</v>
      </c>
      <c r="AG8" s="31" t="s">
        <v>302</v>
      </c>
      <c r="AH8" s="31" t="s">
        <v>306</v>
      </c>
      <c r="AI8" s="129"/>
      <c r="AJ8" s="129"/>
      <c r="AK8" s="129"/>
      <c r="AL8" s="129"/>
      <c r="AM8" s="129"/>
      <c r="AN8" s="129"/>
      <c r="AO8" s="129"/>
    </row>
    <row r="9" spans="1:41" ht="120">
      <c r="A9" s="128" t="s">
        <v>294</v>
      </c>
      <c r="B9" s="128" t="s">
        <v>295</v>
      </c>
      <c r="C9" s="27" t="s">
        <v>296</v>
      </c>
      <c r="D9" s="27" t="s">
        <v>307</v>
      </c>
      <c r="E9" s="29">
        <v>46054</v>
      </c>
      <c r="F9" s="29">
        <v>46356</v>
      </c>
      <c r="G9" s="31">
        <v>3</v>
      </c>
      <c r="H9" s="27" t="s">
        <v>308</v>
      </c>
      <c r="I9" s="27" t="s">
        <v>309</v>
      </c>
      <c r="J9" s="31" t="s">
        <v>75</v>
      </c>
      <c r="K9" s="31">
        <v>1900</v>
      </c>
      <c r="L9" s="31" t="s">
        <v>76</v>
      </c>
      <c r="M9" s="31"/>
      <c r="N9" s="31">
        <v>0</v>
      </c>
      <c r="O9" s="31">
        <v>190</v>
      </c>
      <c r="P9" s="31">
        <v>190</v>
      </c>
      <c r="Q9" s="31">
        <v>190</v>
      </c>
      <c r="R9" s="31">
        <v>190</v>
      </c>
      <c r="S9" s="31">
        <v>190</v>
      </c>
      <c r="T9" s="31">
        <v>190</v>
      </c>
      <c r="U9" s="31">
        <v>190</v>
      </c>
      <c r="V9" s="31">
        <v>190</v>
      </c>
      <c r="W9" s="31">
        <v>190</v>
      </c>
      <c r="X9" s="31">
        <v>190</v>
      </c>
      <c r="Y9" s="31">
        <v>0</v>
      </c>
      <c r="Z9" s="31" t="s">
        <v>77</v>
      </c>
      <c r="AA9" s="31" t="s">
        <v>89</v>
      </c>
      <c r="AB9" s="31" t="s">
        <v>143</v>
      </c>
      <c r="AC9" s="31"/>
      <c r="AD9" s="31">
        <v>7958</v>
      </c>
      <c r="AE9" s="31" t="s">
        <v>301</v>
      </c>
      <c r="AF9" s="31" t="s">
        <v>310</v>
      </c>
      <c r="AG9" s="31" t="s">
        <v>310</v>
      </c>
      <c r="AH9" s="31" t="s">
        <v>311</v>
      </c>
      <c r="AI9" s="129"/>
      <c r="AJ9" s="129"/>
      <c r="AK9" s="129"/>
      <c r="AL9" s="129"/>
      <c r="AM9" s="129"/>
      <c r="AN9" s="129"/>
      <c r="AO9" s="129"/>
    </row>
    <row r="10" spans="1:41" ht="120">
      <c r="A10" s="128" t="s">
        <v>294</v>
      </c>
      <c r="B10" s="128" t="s">
        <v>295</v>
      </c>
      <c r="C10" s="27" t="s">
        <v>296</v>
      </c>
      <c r="D10" s="27" t="s">
        <v>312</v>
      </c>
      <c r="E10" s="29">
        <v>46054</v>
      </c>
      <c r="F10" s="29">
        <v>46386</v>
      </c>
      <c r="G10" s="31">
        <v>4</v>
      </c>
      <c r="H10" s="27" t="s">
        <v>312</v>
      </c>
      <c r="I10" s="27" t="s">
        <v>313</v>
      </c>
      <c r="J10" s="31" t="s">
        <v>75</v>
      </c>
      <c r="K10" s="31">
        <v>1254</v>
      </c>
      <c r="L10" s="31" t="s">
        <v>76</v>
      </c>
      <c r="M10" s="31"/>
      <c r="N10" s="31">
        <v>0</v>
      </c>
      <c r="O10" s="31">
        <v>114</v>
      </c>
      <c r="P10" s="31">
        <v>114</v>
      </c>
      <c r="Q10" s="31">
        <v>114</v>
      </c>
      <c r="R10" s="31">
        <v>114</v>
      </c>
      <c r="S10" s="31">
        <v>114</v>
      </c>
      <c r="T10" s="31">
        <v>114</v>
      </c>
      <c r="U10" s="31">
        <v>114</v>
      </c>
      <c r="V10" s="31">
        <v>114</v>
      </c>
      <c r="W10" s="31">
        <v>114</v>
      </c>
      <c r="X10" s="31">
        <v>114</v>
      </c>
      <c r="Y10" s="31">
        <v>114</v>
      </c>
      <c r="Z10" s="31" t="s">
        <v>77</v>
      </c>
      <c r="AA10" s="31" t="s">
        <v>89</v>
      </c>
      <c r="AB10" s="31" t="s">
        <v>143</v>
      </c>
      <c r="AC10" s="31"/>
      <c r="AD10" s="31">
        <v>7958</v>
      </c>
      <c r="AE10" s="31" t="s">
        <v>301</v>
      </c>
      <c r="AF10" s="31" t="s">
        <v>310</v>
      </c>
      <c r="AG10" s="31" t="s">
        <v>310</v>
      </c>
      <c r="AH10" s="31" t="s">
        <v>314</v>
      </c>
      <c r="AI10" s="129"/>
      <c r="AJ10" s="129"/>
      <c r="AK10" s="129"/>
      <c r="AL10" s="129"/>
      <c r="AM10" s="129"/>
      <c r="AN10" s="129"/>
      <c r="AO10" s="129"/>
    </row>
    <row r="11" spans="1:41" ht="120">
      <c r="A11" s="128" t="s">
        <v>294</v>
      </c>
      <c r="B11" s="128" t="s">
        <v>295</v>
      </c>
      <c r="C11" s="27" t="s">
        <v>296</v>
      </c>
      <c r="D11" s="130" t="s">
        <v>315</v>
      </c>
      <c r="E11" s="29">
        <v>46054</v>
      </c>
      <c r="F11" s="29">
        <v>46386</v>
      </c>
      <c r="G11" s="31">
        <v>5</v>
      </c>
      <c r="H11" s="27" t="s">
        <v>316</v>
      </c>
      <c r="I11" s="27" t="s">
        <v>317</v>
      </c>
      <c r="J11" s="31" t="s">
        <v>75</v>
      </c>
      <c r="K11" s="31">
        <v>40</v>
      </c>
      <c r="L11" s="31" t="s">
        <v>76</v>
      </c>
      <c r="M11" s="31"/>
      <c r="N11" s="31">
        <v>0</v>
      </c>
      <c r="O11" s="31">
        <v>4</v>
      </c>
      <c r="P11" s="31">
        <v>4</v>
      </c>
      <c r="Q11" s="31">
        <v>4</v>
      </c>
      <c r="R11" s="31">
        <v>4</v>
      </c>
      <c r="S11" s="31">
        <v>4</v>
      </c>
      <c r="T11" s="31">
        <v>4</v>
      </c>
      <c r="U11" s="31">
        <v>4</v>
      </c>
      <c r="V11" s="31">
        <v>4</v>
      </c>
      <c r="W11" s="31">
        <v>4</v>
      </c>
      <c r="X11" s="31">
        <v>4</v>
      </c>
      <c r="Y11" s="31">
        <v>0</v>
      </c>
      <c r="Z11" s="31" t="s">
        <v>77</v>
      </c>
      <c r="AA11" s="31" t="s">
        <v>89</v>
      </c>
      <c r="AB11" s="31" t="s">
        <v>300</v>
      </c>
      <c r="AC11" s="31"/>
      <c r="AD11" s="31">
        <v>7958</v>
      </c>
      <c r="AE11" s="31" t="s">
        <v>301</v>
      </c>
      <c r="AF11" s="31" t="s">
        <v>310</v>
      </c>
      <c r="AG11" s="31" t="s">
        <v>310</v>
      </c>
      <c r="AH11" s="31" t="s">
        <v>318</v>
      </c>
      <c r="AI11" s="129"/>
      <c r="AJ11" s="129"/>
      <c r="AK11" s="129"/>
      <c r="AL11" s="129"/>
      <c r="AM11" s="129"/>
      <c r="AN11" s="129"/>
      <c r="AO11" s="129"/>
    </row>
    <row r="12" spans="1:41" ht="120">
      <c r="A12" s="128" t="s">
        <v>294</v>
      </c>
      <c r="B12" s="128" t="s">
        <v>295</v>
      </c>
      <c r="C12" s="27" t="s">
        <v>296</v>
      </c>
      <c r="D12" s="27" t="s">
        <v>319</v>
      </c>
      <c r="E12" s="29">
        <v>46054</v>
      </c>
      <c r="F12" s="29">
        <v>46386</v>
      </c>
      <c r="G12" s="31">
        <v>6</v>
      </c>
      <c r="H12" s="27" t="s">
        <v>320</v>
      </c>
      <c r="I12" s="27" t="s">
        <v>321</v>
      </c>
      <c r="J12" s="31" t="s">
        <v>75</v>
      </c>
      <c r="K12" s="31">
        <v>4</v>
      </c>
      <c r="L12" s="31" t="s">
        <v>87</v>
      </c>
      <c r="M12" s="31"/>
      <c r="N12" s="31">
        <v>0</v>
      </c>
      <c r="O12" s="31">
        <v>0</v>
      </c>
      <c r="P12" s="31">
        <v>1</v>
      </c>
      <c r="Q12" s="31">
        <v>0</v>
      </c>
      <c r="R12" s="31">
        <v>0</v>
      </c>
      <c r="S12" s="31">
        <v>1</v>
      </c>
      <c r="T12" s="31">
        <v>0</v>
      </c>
      <c r="U12" s="31">
        <v>0</v>
      </c>
      <c r="V12" s="31">
        <v>1</v>
      </c>
      <c r="W12" s="31">
        <v>0</v>
      </c>
      <c r="X12" s="31">
        <v>0</v>
      </c>
      <c r="Y12" s="31">
        <v>1</v>
      </c>
      <c r="Z12" s="31" t="s">
        <v>77</v>
      </c>
      <c r="AA12" s="31" t="s">
        <v>89</v>
      </c>
      <c r="AB12" s="31" t="s">
        <v>143</v>
      </c>
      <c r="AC12" s="31"/>
      <c r="AD12" s="31">
        <v>7958</v>
      </c>
      <c r="AE12" s="31" t="s">
        <v>301</v>
      </c>
      <c r="AF12" s="31" t="s">
        <v>322</v>
      </c>
      <c r="AG12" s="31" t="s">
        <v>322</v>
      </c>
      <c r="AH12" s="31" t="s">
        <v>323</v>
      </c>
      <c r="AI12" s="129"/>
      <c r="AJ12" s="129"/>
      <c r="AK12" s="129"/>
      <c r="AL12" s="129"/>
      <c r="AM12" s="129"/>
      <c r="AN12" s="129"/>
      <c r="AO12" s="129"/>
    </row>
    <row r="13" spans="1:41" ht="120">
      <c r="A13" s="128" t="s">
        <v>294</v>
      </c>
      <c r="B13" s="128" t="s">
        <v>295</v>
      </c>
      <c r="C13" s="27" t="s">
        <v>296</v>
      </c>
      <c r="D13" s="27" t="s">
        <v>324</v>
      </c>
      <c r="E13" s="29">
        <v>46054</v>
      </c>
      <c r="F13" s="29">
        <v>46386</v>
      </c>
      <c r="G13" s="31">
        <v>7</v>
      </c>
      <c r="H13" s="27" t="s">
        <v>325</v>
      </c>
      <c r="I13" s="27" t="s">
        <v>326</v>
      </c>
      <c r="J13" s="31" t="s">
        <v>75</v>
      </c>
      <c r="K13" s="31">
        <v>4</v>
      </c>
      <c r="L13" s="31" t="s">
        <v>87</v>
      </c>
      <c r="M13" s="31"/>
      <c r="N13" s="31">
        <v>0</v>
      </c>
      <c r="O13" s="31">
        <v>0</v>
      </c>
      <c r="P13" s="31">
        <v>1</v>
      </c>
      <c r="Q13" s="31">
        <v>0</v>
      </c>
      <c r="R13" s="31">
        <v>0</v>
      </c>
      <c r="S13" s="31">
        <v>1</v>
      </c>
      <c r="T13" s="31">
        <v>0</v>
      </c>
      <c r="U13" s="31">
        <v>0</v>
      </c>
      <c r="V13" s="31">
        <v>1</v>
      </c>
      <c r="W13" s="31">
        <v>0</v>
      </c>
      <c r="X13" s="31">
        <v>0</v>
      </c>
      <c r="Y13" s="31">
        <v>1</v>
      </c>
      <c r="Z13" s="31" t="s">
        <v>77</v>
      </c>
      <c r="AA13" s="31" t="s">
        <v>89</v>
      </c>
      <c r="AB13" s="31" t="s">
        <v>143</v>
      </c>
      <c r="AC13" s="31"/>
      <c r="AD13" s="31">
        <v>7934</v>
      </c>
      <c r="AE13" s="31" t="s">
        <v>218</v>
      </c>
      <c r="AF13" s="31" t="s">
        <v>327</v>
      </c>
      <c r="AG13" s="31" t="s">
        <v>327</v>
      </c>
      <c r="AH13" s="31" t="s">
        <v>328</v>
      </c>
      <c r="AI13" s="129"/>
      <c r="AJ13" s="129"/>
      <c r="AK13" s="129"/>
      <c r="AL13" s="129"/>
      <c r="AM13" s="129"/>
      <c r="AN13" s="129"/>
      <c r="AO13" s="129"/>
    </row>
    <row r="14" spans="1:41" ht="120">
      <c r="A14" s="128" t="s">
        <v>294</v>
      </c>
      <c r="B14" s="128" t="s">
        <v>295</v>
      </c>
      <c r="C14" s="27" t="s">
        <v>296</v>
      </c>
      <c r="D14" s="27" t="s">
        <v>329</v>
      </c>
      <c r="E14" s="29">
        <v>46054</v>
      </c>
      <c r="F14" s="29">
        <v>46386</v>
      </c>
      <c r="G14" s="31">
        <v>8</v>
      </c>
      <c r="H14" s="27" t="s">
        <v>329</v>
      </c>
      <c r="I14" s="27" t="s">
        <v>330</v>
      </c>
      <c r="J14" s="31" t="s">
        <v>75</v>
      </c>
      <c r="K14" s="31">
        <v>12</v>
      </c>
      <c r="L14" s="31" t="s">
        <v>76</v>
      </c>
      <c r="M14" s="31"/>
      <c r="N14" s="31">
        <v>1</v>
      </c>
      <c r="O14" s="31">
        <v>1</v>
      </c>
      <c r="P14" s="31">
        <v>1</v>
      </c>
      <c r="Q14" s="31">
        <v>1</v>
      </c>
      <c r="R14" s="31">
        <v>1</v>
      </c>
      <c r="S14" s="31">
        <v>1</v>
      </c>
      <c r="T14" s="31">
        <v>1</v>
      </c>
      <c r="U14" s="31">
        <v>1</v>
      </c>
      <c r="V14" s="31">
        <v>1</v>
      </c>
      <c r="W14" s="31">
        <v>1</v>
      </c>
      <c r="X14" s="31">
        <v>1</v>
      </c>
      <c r="Y14" s="31">
        <v>1</v>
      </c>
      <c r="Z14" s="31" t="s">
        <v>77</v>
      </c>
      <c r="AA14" s="31" t="s">
        <v>89</v>
      </c>
      <c r="AB14" s="31" t="s">
        <v>143</v>
      </c>
      <c r="AC14" s="31"/>
      <c r="AD14" s="31">
        <v>7934</v>
      </c>
      <c r="AE14" s="31" t="s">
        <v>218</v>
      </c>
      <c r="AF14" s="31" t="s">
        <v>331</v>
      </c>
      <c r="AG14" s="31" t="s">
        <v>331</v>
      </c>
      <c r="AH14" s="31" t="s">
        <v>332</v>
      </c>
      <c r="AI14" s="129"/>
      <c r="AJ14" s="129"/>
      <c r="AK14" s="129"/>
      <c r="AL14" s="129"/>
      <c r="AM14" s="129"/>
      <c r="AN14" s="129"/>
      <c r="AO14" s="129"/>
    </row>
    <row r="15" spans="1:41" ht="120">
      <c r="A15" s="128" t="s">
        <v>294</v>
      </c>
      <c r="B15" s="128" t="s">
        <v>295</v>
      </c>
      <c r="C15" s="27" t="s">
        <v>296</v>
      </c>
      <c r="D15" s="27" t="s">
        <v>333</v>
      </c>
      <c r="E15" s="29">
        <v>46023</v>
      </c>
      <c r="F15" s="29">
        <v>46386</v>
      </c>
      <c r="G15" s="31">
        <v>9</v>
      </c>
      <c r="H15" s="27" t="s">
        <v>333</v>
      </c>
      <c r="I15" s="27" t="s">
        <v>334</v>
      </c>
      <c r="J15" s="31" t="s">
        <v>75</v>
      </c>
      <c r="K15" s="31">
        <v>24</v>
      </c>
      <c r="L15" s="31" t="s">
        <v>76</v>
      </c>
      <c r="M15" s="31"/>
      <c r="N15" s="31">
        <v>2</v>
      </c>
      <c r="O15" s="31">
        <v>2</v>
      </c>
      <c r="P15" s="31">
        <v>2</v>
      </c>
      <c r="Q15" s="31">
        <v>2</v>
      </c>
      <c r="R15" s="31">
        <v>2</v>
      </c>
      <c r="S15" s="31">
        <v>2</v>
      </c>
      <c r="T15" s="31">
        <v>2</v>
      </c>
      <c r="U15" s="31">
        <v>2</v>
      </c>
      <c r="V15" s="31">
        <v>2</v>
      </c>
      <c r="W15" s="31">
        <v>2</v>
      </c>
      <c r="X15" s="31">
        <v>2</v>
      </c>
      <c r="Y15" s="31">
        <v>2</v>
      </c>
      <c r="Z15" s="31" t="s">
        <v>77</v>
      </c>
      <c r="AA15" s="31" t="s">
        <v>89</v>
      </c>
      <c r="AB15" s="31" t="s">
        <v>143</v>
      </c>
      <c r="AC15" s="31"/>
      <c r="AD15" s="31">
        <v>7934</v>
      </c>
      <c r="AE15" s="31" t="s">
        <v>218</v>
      </c>
      <c r="AF15" s="31" t="s">
        <v>331</v>
      </c>
      <c r="AG15" s="31" t="s">
        <v>331</v>
      </c>
      <c r="AH15" s="31" t="s">
        <v>335</v>
      </c>
      <c r="AI15" s="129"/>
      <c r="AJ15" s="129"/>
      <c r="AK15" s="129"/>
      <c r="AL15" s="129"/>
      <c r="AM15" s="129"/>
      <c r="AN15" s="129"/>
      <c r="AO15" s="129"/>
    </row>
    <row r="16" spans="1:41" ht="90.75" customHeight="1">
      <c r="A16" s="128" t="s">
        <v>294</v>
      </c>
      <c r="B16" s="128" t="s">
        <v>295</v>
      </c>
      <c r="C16" s="27" t="s">
        <v>296</v>
      </c>
      <c r="D16" s="27" t="s">
        <v>336</v>
      </c>
      <c r="E16" s="29">
        <v>46023</v>
      </c>
      <c r="F16" s="29">
        <v>46386</v>
      </c>
      <c r="G16" s="31">
        <v>10</v>
      </c>
      <c r="H16" s="27" t="s">
        <v>336</v>
      </c>
      <c r="I16" s="27" t="s">
        <v>337</v>
      </c>
      <c r="J16" s="31" t="s">
        <v>75</v>
      </c>
      <c r="K16" s="31">
        <v>4</v>
      </c>
      <c r="L16" s="31" t="s">
        <v>87</v>
      </c>
      <c r="M16" s="31"/>
      <c r="N16" s="31">
        <v>0</v>
      </c>
      <c r="O16" s="31">
        <v>0</v>
      </c>
      <c r="P16" s="31">
        <v>1</v>
      </c>
      <c r="Q16" s="31">
        <v>0</v>
      </c>
      <c r="R16" s="31">
        <v>0</v>
      </c>
      <c r="S16" s="31">
        <v>1</v>
      </c>
      <c r="T16" s="31">
        <v>0</v>
      </c>
      <c r="U16" s="31">
        <v>0</v>
      </c>
      <c r="V16" s="31">
        <v>1</v>
      </c>
      <c r="W16" s="31">
        <v>0</v>
      </c>
      <c r="X16" s="31">
        <v>0</v>
      </c>
      <c r="Y16" s="31">
        <v>1</v>
      </c>
      <c r="Z16" s="31" t="s">
        <v>77</v>
      </c>
      <c r="AA16" s="31" t="s">
        <v>89</v>
      </c>
      <c r="AB16" s="31" t="s">
        <v>300</v>
      </c>
      <c r="AC16" s="31"/>
      <c r="AD16" s="31">
        <v>7934</v>
      </c>
      <c r="AE16" s="31" t="s">
        <v>218</v>
      </c>
      <c r="AF16" s="31" t="s">
        <v>338</v>
      </c>
      <c r="AG16" s="31" t="s">
        <v>338</v>
      </c>
      <c r="AH16" s="31" t="s">
        <v>339</v>
      </c>
      <c r="AI16" s="129"/>
      <c r="AJ16" s="129"/>
      <c r="AK16" s="129"/>
      <c r="AL16" s="129"/>
      <c r="AM16" s="129"/>
      <c r="AN16" s="129"/>
      <c r="AO16" s="129"/>
    </row>
    <row r="17" spans="1:41" ht="69" customHeight="1">
      <c r="A17" s="131" t="s">
        <v>340</v>
      </c>
      <c r="B17" s="131" t="s">
        <v>295</v>
      </c>
      <c r="C17" s="7" t="s">
        <v>341</v>
      </c>
      <c r="D17" s="7" t="s">
        <v>342</v>
      </c>
      <c r="E17" s="10">
        <v>46023</v>
      </c>
      <c r="F17" s="10">
        <v>46387</v>
      </c>
      <c r="G17" s="9">
        <v>1</v>
      </c>
      <c r="H17" s="7" t="s">
        <v>343</v>
      </c>
      <c r="I17" s="7" t="s">
        <v>344</v>
      </c>
      <c r="J17" s="9" t="s">
        <v>150</v>
      </c>
      <c r="K17" s="9">
        <v>500</v>
      </c>
      <c r="L17" s="9" t="s">
        <v>76</v>
      </c>
      <c r="M17" s="9">
        <v>12.5</v>
      </c>
      <c r="N17" s="9"/>
      <c r="O17" s="9">
        <v>30</v>
      </c>
      <c r="P17" s="9">
        <v>90</v>
      </c>
      <c r="Q17" s="9"/>
      <c r="R17" s="9">
        <v>60</v>
      </c>
      <c r="S17" s="9">
        <v>105</v>
      </c>
      <c r="T17" s="9"/>
      <c r="U17" s="9">
        <v>60</v>
      </c>
      <c r="V17" s="9">
        <v>105</v>
      </c>
      <c r="W17" s="9">
        <v>20</v>
      </c>
      <c r="X17" s="9">
        <v>30</v>
      </c>
      <c r="Y17" s="9"/>
      <c r="Z17" s="9" t="s">
        <v>77</v>
      </c>
      <c r="AA17" s="9" t="s">
        <v>89</v>
      </c>
      <c r="AB17" s="9" t="s">
        <v>300</v>
      </c>
      <c r="AC17" s="9" t="s">
        <v>80</v>
      </c>
      <c r="AD17" s="9">
        <v>7927</v>
      </c>
      <c r="AE17" s="9" t="s">
        <v>345</v>
      </c>
      <c r="AF17" s="9" t="s">
        <v>346</v>
      </c>
      <c r="AG17" s="9" t="s">
        <v>346</v>
      </c>
      <c r="AH17" s="9"/>
    </row>
    <row r="18" spans="1:41" ht="120">
      <c r="A18" s="131" t="s">
        <v>340</v>
      </c>
      <c r="B18" s="131" t="s">
        <v>295</v>
      </c>
      <c r="C18" s="7" t="s">
        <v>341</v>
      </c>
      <c r="D18" s="7" t="s">
        <v>347</v>
      </c>
      <c r="E18" s="10">
        <v>46023</v>
      </c>
      <c r="F18" s="10">
        <v>46387</v>
      </c>
      <c r="G18" s="9">
        <v>2</v>
      </c>
      <c r="H18" s="7" t="s">
        <v>348</v>
      </c>
      <c r="I18" s="7" t="s">
        <v>349</v>
      </c>
      <c r="J18" s="9" t="s">
        <v>75</v>
      </c>
      <c r="K18" s="9">
        <v>170</v>
      </c>
      <c r="L18" s="9" t="s">
        <v>76</v>
      </c>
      <c r="M18" s="9">
        <v>12.5</v>
      </c>
      <c r="N18" s="9"/>
      <c r="O18" s="9">
        <v>10</v>
      </c>
      <c r="P18" s="9">
        <v>20</v>
      </c>
      <c r="Q18" s="9">
        <v>10</v>
      </c>
      <c r="R18" s="9">
        <v>20</v>
      </c>
      <c r="S18" s="9">
        <v>20</v>
      </c>
      <c r="T18" s="9">
        <v>20</v>
      </c>
      <c r="U18" s="9">
        <v>10</v>
      </c>
      <c r="V18" s="9">
        <v>30</v>
      </c>
      <c r="W18" s="9">
        <v>10</v>
      </c>
      <c r="X18" s="9">
        <v>20</v>
      </c>
      <c r="Y18" s="9"/>
      <c r="Z18" s="9" t="s">
        <v>77</v>
      </c>
      <c r="AA18" s="9" t="s">
        <v>89</v>
      </c>
      <c r="AB18" s="9" t="s">
        <v>300</v>
      </c>
      <c r="AC18" s="9" t="s">
        <v>80</v>
      </c>
      <c r="AD18" s="9">
        <v>7927</v>
      </c>
      <c r="AE18" s="9" t="s">
        <v>345</v>
      </c>
      <c r="AF18" s="9" t="s">
        <v>346</v>
      </c>
      <c r="AG18" s="9" t="s">
        <v>346</v>
      </c>
      <c r="AH18" s="9"/>
    </row>
    <row r="19" spans="1:41" ht="120">
      <c r="A19" s="131" t="s">
        <v>340</v>
      </c>
      <c r="B19" s="131" t="s">
        <v>295</v>
      </c>
      <c r="C19" s="7" t="s">
        <v>341</v>
      </c>
      <c r="D19" s="7" t="s">
        <v>350</v>
      </c>
      <c r="E19" s="10">
        <v>46023</v>
      </c>
      <c r="F19" s="10">
        <v>46387</v>
      </c>
      <c r="G19" s="9">
        <v>3</v>
      </c>
      <c r="H19" s="7" t="s">
        <v>351</v>
      </c>
      <c r="I19" s="7" t="s">
        <v>352</v>
      </c>
      <c r="J19" s="9" t="s">
        <v>75</v>
      </c>
      <c r="K19" s="9">
        <v>20</v>
      </c>
      <c r="L19" s="9" t="s">
        <v>87</v>
      </c>
      <c r="M19" s="9">
        <v>12.5</v>
      </c>
      <c r="N19" s="9"/>
      <c r="O19" s="9"/>
      <c r="P19" s="9">
        <v>5</v>
      </c>
      <c r="Q19" s="9"/>
      <c r="R19" s="9"/>
      <c r="S19" s="9">
        <v>5</v>
      </c>
      <c r="T19" s="9"/>
      <c r="U19" s="9"/>
      <c r="V19" s="9">
        <v>5</v>
      </c>
      <c r="W19" s="9"/>
      <c r="X19" s="9">
        <v>5</v>
      </c>
      <c r="Y19" s="9"/>
      <c r="Z19" s="9" t="s">
        <v>77</v>
      </c>
      <c r="AA19" s="9" t="s">
        <v>89</v>
      </c>
      <c r="AB19" s="9" t="s">
        <v>300</v>
      </c>
      <c r="AC19" s="9" t="s">
        <v>80</v>
      </c>
      <c r="AD19" s="9">
        <v>7927</v>
      </c>
      <c r="AE19" s="9" t="s">
        <v>345</v>
      </c>
      <c r="AF19" s="9" t="s">
        <v>346</v>
      </c>
      <c r="AG19" s="9" t="s">
        <v>346</v>
      </c>
      <c r="AH19" s="9"/>
    </row>
    <row r="20" spans="1:41" ht="120">
      <c r="A20" s="131" t="s">
        <v>340</v>
      </c>
      <c r="B20" s="131" t="s">
        <v>295</v>
      </c>
      <c r="C20" s="7" t="s">
        <v>341</v>
      </c>
      <c r="D20" s="7" t="s">
        <v>353</v>
      </c>
      <c r="E20" s="10">
        <v>46023</v>
      </c>
      <c r="F20" s="10">
        <v>46387</v>
      </c>
      <c r="G20" s="9">
        <v>4</v>
      </c>
      <c r="H20" s="7" t="s">
        <v>354</v>
      </c>
      <c r="I20" s="27" t="s">
        <v>355</v>
      </c>
      <c r="J20" s="9" t="s">
        <v>75</v>
      </c>
      <c r="K20" s="9">
        <v>6</v>
      </c>
      <c r="L20" s="9" t="s">
        <v>356</v>
      </c>
      <c r="M20" s="9">
        <v>12.5</v>
      </c>
      <c r="N20" s="9"/>
      <c r="O20" s="9">
        <v>1</v>
      </c>
      <c r="P20" s="9"/>
      <c r="Q20" s="9">
        <v>1</v>
      </c>
      <c r="R20" s="9"/>
      <c r="S20" s="9">
        <v>1</v>
      </c>
      <c r="T20" s="9"/>
      <c r="U20" s="9">
        <v>1</v>
      </c>
      <c r="V20" s="9"/>
      <c r="W20" s="9">
        <v>1</v>
      </c>
      <c r="X20" s="9"/>
      <c r="Y20" s="9">
        <v>1</v>
      </c>
      <c r="Z20" s="9" t="s">
        <v>77</v>
      </c>
      <c r="AA20" s="9" t="s">
        <v>89</v>
      </c>
      <c r="AB20" s="9" t="s">
        <v>300</v>
      </c>
      <c r="AC20" s="9" t="s">
        <v>80</v>
      </c>
      <c r="AD20" s="9">
        <v>7927</v>
      </c>
      <c r="AE20" s="9" t="s">
        <v>345</v>
      </c>
      <c r="AF20" s="9" t="s">
        <v>357</v>
      </c>
      <c r="AG20" s="9" t="s">
        <v>357</v>
      </c>
      <c r="AH20" s="9"/>
    </row>
    <row r="21" spans="1:41" ht="120">
      <c r="A21" s="131" t="s">
        <v>340</v>
      </c>
      <c r="B21" s="131" t="s">
        <v>295</v>
      </c>
      <c r="C21" s="7" t="s">
        <v>341</v>
      </c>
      <c r="D21" s="7" t="s">
        <v>358</v>
      </c>
      <c r="E21" s="10">
        <v>46023</v>
      </c>
      <c r="F21" s="10">
        <v>46387</v>
      </c>
      <c r="G21" s="9">
        <v>5</v>
      </c>
      <c r="H21" s="27" t="s">
        <v>359</v>
      </c>
      <c r="I21" s="7" t="s">
        <v>360</v>
      </c>
      <c r="J21" s="9" t="s">
        <v>75</v>
      </c>
      <c r="K21" s="9">
        <v>341</v>
      </c>
      <c r="L21" s="9" t="s">
        <v>356</v>
      </c>
      <c r="M21" s="9">
        <v>12.5</v>
      </c>
      <c r="N21" s="9"/>
      <c r="O21" s="9">
        <v>51</v>
      </c>
      <c r="P21" s="9"/>
      <c r="Q21" s="9">
        <v>56</v>
      </c>
      <c r="R21" s="9"/>
      <c r="S21" s="9">
        <v>61</v>
      </c>
      <c r="T21" s="9"/>
      <c r="U21" s="9">
        <v>56</v>
      </c>
      <c r="V21" s="9"/>
      <c r="W21" s="9">
        <v>61</v>
      </c>
      <c r="X21" s="9"/>
      <c r="Y21" s="9">
        <v>56</v>
      </c>
      <c r="Z21" s="9" t="s">
        <v>77</v>
      </c>
      <c r="AA21" s="9" t="s">
        <v>89</v>
      </c>
      <c r="AB21" s="9" t="s">
        <v>300</v>
      </c>
      <c r="AC21" s="9" t="s">
        <v>80</v>
      </c>
      <c r="AD21" s="9">
        <v>7927</v>
      </c>
      <c r="AE21" s="9" t="s">
        <v>345</v>
      </c>
      <c r="AF21" s="9" t="s">
        <v>361</v>
      </c>
      <c r="AG21" s="9" t="s">
        <v>361</v>
      </c>
      <c r="AH21" s="9"/>
    </row>
    <row r="22" spans="1:41" ht="120">
      <c r="A22" s="131" t="s">
        <v>340</v>
      </c>
      <c r="B22" s="131" t="s">
        <v>295</v>
      </c>
      <c r="C22" s="7" t="s">
        <v>341</v>
      </c>
      <c r="D22" s="7" t="s">
        <v>362</v>
      </c>
      <c r="E22" s="10">
        <v>46023</v>
      </c>
      <c r="F22" s="10">
        <v>46387</v>
      </c>
      <c r="G22" s="9">
        <v>6</v>
      </c>
      <c r="H22" s="7" t="s">
        <v>363</v>
      </c>
      <c r="I22" s="7" t="s">
        <v>364</v>
      </c>
      <c r="J22" s="9" t="s">
        <v>75</v>
      </c>
      <c r="K22" s="9">
        <v>26</v>
      </c>
      <c r="L22" s="9" t="s">
        <v>356</v>
      </c>
      <c r="M22" s="9">
        <v>12.5</v>
      </c>
      <c r="N22" s="9"/>
      <c r="O22" s="9">
        <v>4</v>
      </c>
      <c r="P22" s="9"/>
      <c r="Q22" s="9">
        <v>4</v>
      </c>
      <c r="R22" s="9"/>
      <c r="S22" s="9">
        <v>4</v>
      </c>
      <c r="T22" s="9"/>
      <c r="U22" s="9">
        <v>4</v>
      </c>
      <c r="V22" s="9"/>
      <c r="W22" s="9">
        <v>5</v>
      </c>
      <c r="X22" s="9"/>
      <c r="Y22" s="9">
        <v>5</v>
      </c>
      <c r="Z22" s="9" t="s">
        <v>77</v>
      </c>
      <c r="AA22" s="9" t="s">
        <v>89</v>
      </c>
      <c r="AB22" s="9" t="s">
        <v>300</v>
      </c>
      <c r="AC22" s="9" t="s">
        <v>80</v>
      </c>
      <c r="AD22" s="9">
        <v>7927</v>
      </c>
      <c r="AE22" s="9" t="s">
        <v>345</v>
      </c>
      <c r="AF22" s="9" t="s">
        <v>346</v>
      </c>
      <c r="AG22" s="9" t="s">
        <v>346</v>
      </c>
      <c r="AH22" s="9"/>
    </row>
    <row r="23" spans="1:41" ht="120">
      <c r="A23" s="131" t="s">
        <v>340</v>
      </c>
      <c r="B23" s="131" t="s">
        <v>295</v>
      </c>
      <c r="C23" s="7" t="s">
        <v>341</v>
      </c>
      <c r="D23" s="7" t="s">
        <v>365</v>
      </c>
      <c r="E23" s="10">
        <v>46023</v>
      </c>
      <c r="F23" s="10">
        <v>46387</v>
      </c>
      <c r="G23" s="9">
        <v>7</v>
      </c>
      <c r="H23" s="7" t="s">
        <v>366</v>
      </c>
      <c r="I23" s="7" t="s">
        <v>349</v>
      </c>
      <c r="J23" s="9" t="s">
        <v>75</v>
      </c>
      <c r="K23" s="9">
        <v>65</v>
      </c>
      <c r="L23" s="9" t="s">
        <v>76</v>
      </c>
      <c r="M23" s="9">
        <v>12.5</v>
      </c>
      <c r="N23" s="9"/>
      <c r="O23" s="9">
        <v>10</v>
      </c>
      <c r="P23" s="9">
        <v>5</v>
      </c>
      <c r="Q23" s="9">
        <v>5</v>
      </c>
      <c r="R23" s="9">
        <v>10</v>
      </c>
      <c r="S23" s="9">
        <v>5</v>
      </c>
      <c r="T23" s="9">
        <v>5</v>
      </c>
      <c r="U23" s="9">
        <v>5</v>
      </c>
      <c r="V23" s="9">
        <v>5</v>
      </c>
      <c r="W23" s="9">
        <v>5</v>
      </c>
      <c r="X23" s="9">
        <v>5</v>
      </c>
      <c r="Y23" s="9">
        <v>5</v>
      </c>
      <c r="Z23" s="9" t="s">
        <v>77</v>
      </c>
      <c r="AA23" s="9" t="s">
        <v>89</v>
      </c>
      <c r="AB23" s="9" t="s">
        <v>300</v>
      </c>
      <c r="AC23" s="9" t="s">
        <v>80</v>
      </c>
      <c r="AD23" s="9">
        <v>7927</v>
      </c>
      <c r="AE23" s="9" t="s">
        <v>345</v>
      </c>
      <c r="AF23" s="9" t="s">
        <v>367</v>
      </c>
      <c r="AG23" s="9" t="s">
        <v>367</v>
      </c>
      <c r="AH23" s="9"/>
    </row>
    <row r="24" spans="1:41" ht="120">
      <c r="A24" s="131" t="s">
        <v>340</v>
      </c>
      <c r="B24" s="131" t="s">
        <v>295</v>
      </c>
      <c r="C24" s="7" t="s">
        <v>341</v>
      </c>
      <c r="D24" s="7" t="s">
        <v>368</v>
      </c>
      <c r="E24" s="10">
        <v>46023</v>
      </c>
      <c r="F24" s="10">
        <v>46387</v>
      </c>
      <c r="G24" s="9">
        <v>8</v>
      </c>
      <c r="H24" s="7" t="s">
        <v>369</v>
      </c>
      <c r="I24" s="7" t="s">
        <v>370</v>
      </c>
      <c r="J24" s="9" t="s">
        <v>75</v>
      </c>
      <c r="K24" s="9">
        <v>69</v>
      </c>
      <c r="L24" s="9" t="s">
        <v>356</v>
      </c>
      <c r="M24" s="9">
        <v>12.5</v>
      </c>
      <c r="N24" s="9"/>
      <c r="O24" s="9">
        <v>11</v>
      </c>
      <c r="P24" s="9"/>
      <c r="Q24" s="9">
        <v>12</v>
      </c>
      <c r="R24" s="9"/>
      <c r="S24" s="9">
        <v>11</v>
      </c>
      <c r="T24" s="9"/>
      <c r="U24" s="9">
        <v>12</v>
      </c>
      <c r="V24" s="9"/>
      <c r="W24" s="9">
        <v>11</v>
      </c>
      <c r="X24" s="9"/>
      <c r="Y24" s="9">
        <v>12</v>
      </c>
      <c r="Z24" s="9" t="s">
        <v>77</v>
      </c>
      <c r="AA24" s="9" t="s">
        <v>89</v>
      </c>
      <c r="AB24" s="9" t="s">
        <v>300</v>
      </c>
      <c r="AC24" s="9" t="s">
        <v>80</v>
      </c>
      <c r="AD24" s="9">
        <v>7927</v>
      </c>
      <c r="AE24" s="9" t="s">
        <v>345</v>
      </c>
      <c r="AF24" s="9" t="s">
        <v>346</v>
      </c>
      <c r="AG24" s="9" t="s">
        <v>346</v>
      </c>
      <c r="AH24" s="9"/>
    </row>
    <row r="25" spans="1:41" ht="21.75" customHeight="1">
      <c r="A25" s="402"/>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55"/>
    </row>
    <row r="26" spans="1:41" ht="44.25" customHeight="1">
      <c r="A26" s="49"/>
      <c r="B26" s="49"/>
      <c r="C26" s="49"/>
      <c r="D26" s="49"/>
      <c r="E26" s="50"/>
      <c r="F26" s="50"/>
      <c r="G26" s="50"/>
      <c r="H26" s="49"/>
      <c r="I26" s="49"/>
      <c r="J26" s="49"/>
      <c r="K26" s="49"/>
      <c r="L26" s="49"/>
      <c r="M26" s="49"/>
      <c r="N26" s="49"/>
      <c r="O26" s="49"/>
      <c r="P26" s="49"/>
      <c r="Q26" s="49"/>
      <c r="R26" s="49"/>
      <c r="S26" s="49"/>
      <c r="T26" s="49"/>
      <c r="U26" s="49"/>
      <c r="V26" s="49"/>
      <c r="W26" s="49"/>
      <c r="X26" s="49"/>
      <c r="Y26" s="49"/>
      <c r="Z26" s="49"/>
      <c r="AA26" s="49"/>
      <c r="AB26" s="49"/>
      <c r="AC26" s="49"/>
      <c r="AD26" s="49"/>
      <c r="AE26" s="51" t="str">
        <f>IF(AD26="","",VLOOKUP($AD$7:$AD$32,#REF!,2,0))</f>
        <v/>
      </c>
      <c r="AF26" s="52"/>
      <c r="AG26" s="52"/>
      <c r="AH26" s="52"/>
      <c r="AI26" s="53"/>
      <c r="AJ26" s="53"/>
      <c r="AK26" s="53"/>
      <c r="AL26" s="53"/>
      <c r="AM26" s="53"/>
      <c r="AN26" s="53"/>
      <c r="AO26" s="53"/>
    </row>
    <row r="27" spans="1:41" ht="44.25" customHeight="1">
      <c r="A27" s="54"/>
      <c r="B27" s="352" t="s">
        <v>152</v>
      </c>
      <c r="C27" s="353"/>
      <c r="D27" s="55" t="s">
        <v>842</v>
      </c>
      <c r="E27" s="56"/>
      <c r="F27" s="56"/>
      <c r="G27" s="56"/>
      <c r="H27" s="54"/>
      <c r="I27" s="54"/>
      <c r="J27" s="54"/>
      <c r="K27" s="54"/>
      <c r="L27" s="54"/>
      <c r="M27" s="54"/>
      <c r="N27" s="54"/>
      <c r="O27" s="54"/>
      <c r="P27" s="54"/>
      <c r="Q27" s="54"/>
      <c r="R27" s="54"/>
      <c r="S27" s="54"/>
      <c r="T27" s="54"/>
      <c r="U27" s="54"/>
      <c r="V27" s="54"/>
      <c r="W27" s="54"/>
      <c r="X27" s="54"/>
      <c r="Y27" s="54"/>
      <c r="Z27" s="54"/>
      <c r="AA27" s="54"/>
      <c r="AB27" s="54"/>
      <c r="AC27" s="57"/>
      <c r="AD27" s="57"/>
      <c r="AE27" s="57"/>
      <c r="AF27" s="57"/>
      <c r="AG27" s="57"/>
      <c r="AH27" s="57"/>
      <c r="AI27" s="53"/>
      <c r="AJ27" s="53"/>
      <c r="AK27" s="53"/>
      <c r="AL27" s="53"/>
      <c r="AM27" s="53"/>
      <c r="AN27" s="53"/>
      <c r="AO27" s="53"/>
    </row>
    <row r="28" spans="1:41" ht="44.25" customHeight="1">
      <c r="A28" s="54"/>
      <c r="B28" s="354" t="s">
        <v>153</v>
      </c>
      <c r="C28" s="355"/>
      <c r="D28" s="58">
        <v>46023</v>
      </c>
      <c r="E28" s="56"/>
      <c r="F28" s="56"/>
      <c r="G28" s="56"/>
      <c r="H28" s="54"/>
      <c r="I28" s="54"/>
      <c r="J28" s="54"/>
      <c r="K28" s="54"/>
      <c r="L28" s="54"/>
      <c r="M28" s="54"/>
      <c r="N28" s="54"/>
      <c r="O28" s="54"/>
      <c r="P28" s="54"/>
      <c r="Q28" s="54"/>
      <c r="R28" s="54"/>
      <c r="S28" s="54"/>
      <c r="T28" s="54"/>
      <c r="U28" s="54"/>
      <c r="V28" s="54"/>
      <c r="W28" s="54"/>
      <c r="X28" s="54"/>
      <c r="Y28" s="54"/>
      <c r="Z28" s="54"/>
      <c r="AA28" s="54"/>
      <c r="AB28" s="54"/>
      <c r="AC28" s="357"/>
      <c r="AD28" s="358"/>
      <c r="AE28" s="359"/>
      <c r="AF28" s="57"/>
      <c r="AG28" s="57"/>
      <c r="AH28" s="59"/>
      <c r="AI28" s="53"/>
      <c r="AJ28" s="53"/>
      <c r="AK28" s="53"/>
      <c r="AL28" s="53"/>
      <c r="AM28" s="53"/>
      <c r="AN28" s="53"/>
      <c r="AO28" s="53"/>
    </row>
    <row r="29" spans="1:41" ht="44.25" customHeight="1">
      <c r="A29" s="59"/>
      <c r="B29" s="356" t="s">
        <v>154</v>
      </c>
      <c r="C29" s="355"/>
      <c r="D29" s="335" t="s">
        <v>90</v>
      </c>
      <c r="E29" s="60"/>
      <c r="F29" s="61"/>
      <c r="G29" s="61"/>
      <c r="H29" s="59"/>
      <c r="I29" s="59"/>
      <c r="J29" s="59"/>
      <c r="K29" s="59"/>
      <c r="L29" s="59"/>
      <c r="M29" s="59"/>
      <c r="N29" s="59"/>
      <c r="O29" s="59"/>
      <c r="P29" s="59"/>
      <c r="Q29" s="59"/>
      <c r="R29" s="59"/>
      <c r="S29" s="59"/>
      <c r="T29" s="59"/>
      <c r="U29" s="59"/>
      <c r="V29" s="59"/>
      <c r="W29" s="59"/>
      <c r="X29" s="59"/>
      <c r="Y29" s="59"/>
      <c r="Z29" s="59"/>
      <c r="AA29" s="59"/>
      <c r="AB29" s="59"/>
      <c r="AC29" s="360" t="s">
        <v>155</v>
      </c>
      <c r="AD29" s="361"/>
      <c r="AE29" s="362"/>
      <c r="AF29" s="59"/>
      <c r="AG29" s="59"/>
      <c r="AH29" s="59"/>
      <c r="AI29" s="53"/>
      <c r="AJ29" s="53"/>
      <c r="AK29" s="53"/>
      <c r="AL29" s="53"/>
      <c r="AM29" s="53"/>
      <c r="AN29" s="53"/>
      <c r="AO29" s="53"/>
    </row>
    <row r="30" spans="1:41" ht="44.25" customHeight="1">
      <c r="A30" s="59"/>
      <c r="B30" s="339" t="s">
        <v>156</v>
      </c>
      <c r="C30" s="340"/>
      <c r="D30" s="336" t="s">
        <v>853</v>
      </c>
      <c r="E30" s="60"/>
      <c r="F30" s="61"/>
      <c r="G30" s="61"/>
      <c r="H30" s="59"/>
      <c r="I30" s="59"/>
      <c r="J30" s="59"/>
      <c r="K30" s="59"/>
      <c r="L30" s="59"/>
      <c r="M30" s="59"/>
      <c r="N30" s="59"/>
      <c r="O30" s="59"/>
      <c r="P30" s="59"/>
      <c r="Q30" s="59"/>
      <c r="R30" s="59"/>
      <c r="S30" s="59"/>
      <c r="T30" s="59"/>
      <c r="U30" s="59"/>
      <c r="V30" s="59"/>
      <c r="W30" s="59"/>
      <c r="X30" s="59"/>
      <c r="Y30" s="59"/>
      <c r="Z30" s="59"/>
      <c r="AA30" s="59"/>
      <c r="AB30" s="59"/>
      <c r="AC30" s="363" t="s">
        <v>157</v>
      </c>
      <c r="AD30" s="364"/>
      <c r="AE30" s="365"/>
      <c r="AF30" s="59"/>
      <c r="AG30" s="59"/>
      <c r="AH30" s="59"/>
      <c r="AI30" s="53"/>
      <c r="AJ30" s="53"/>
      <c r="AK30" s="53"/>
      <c r="AL30" s="53"/>
      <c r="AM30" s="53"/>
      <c r="AN30" s="53"/>
      <c r="AO30" s="53"/>
    </row>
    <row r="31" spans="1:41" ht="44.25" customHeight="1">
      <c r="A31" s="59"/>
      <c r="B31" s="59"/>
      <c r="C31" s="59"/>
      <c r="D31" s="59"/>
      <c r="E31" s="60"/>
      <c r="F31" s="61"/>
      <c r="G31" s="61"/>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3"/>
      <c r="AJ31" s="53"/>
      <c r="AK31" s="53"/>
      <c r="AL31" s="53"/>
      <c r="AM31" s="53"/>
      <c r="AN31" s="53"/>
      <c r="AO31" s="53"/>
    </row>
    <row r="32" spans="1:41" ht="44.25" customHeight="1">
      <c r="A32" s="59"/>
      <c r="B32" s="59"/>
      <c r="C32" s="59"/>
      <c r="D32" s="59"/>
      <c r="E32" s="60"/>
      <c r="F32" s="61"/>
      <c r="G32" s="61"/>
      <c r="H32" s="59"/>
      <c r="I32" s="59"/>
      <c r="J32" s="59"/>
      <c r="K32" s="59"/>
      <c r="L32" s="59"/>
      <c r="M32" s="59"/>
      <c r="N32" s="59"/>
      <c r="O32" s="59"/>
      <c r="P32" s="59"/>
      <c r="Q32" s="59"/>
      <c r="R32" s="59"/>
      <c r="S32" s="59"/>
      <c r="T32" s="59"/>
      <c r="U32" s="59"/>
      <c r="V32" s="59"/>
      <c r="W32" s="59"/>
      <c r="X32" s="59"/>
      <c r="Y32" s="59"/>
      <c r="Z32" s="59"/>
      <c r="AA32" s="59"/>
      <c r="AB32" s="59"/>
      <c r="AC32" s="59"/>
      <c r="AD32" s="63"/>
      <c r="AE32" s="59"/>
      <c r="AF32" s="59"/>
      <c r="AG32" s="59"/>
      <c r="AH32" s="59"/>
      <c r="AI32" s="53"/>
      <c r="AJ32" s="53"/>
      <c r="AK32" s="53"/>
      <c r="AL32" s="53"/>
      <c r="AM32" s="53"/>
      <c r="AN32" s="53"/>
      <c r="AO32" s="53"/>
    </row>
    <row r="33" spans="1:41" ht="44.25" customHeight="1">
      <c r="A33" s="59"/>
      <c r="B33" s="59"/>
      <c r="C33" s="59"/>
      <c r="D33" s="59"/>
      <c r="E33" s="60"/>
      <c r="F33" s="61"/>
      <c r="G33" s="61"/>
      <c r="H33" s="59"/>
      <c r="I33" s="59"/>
      <c r="J33" s="59"/>
      <c r="K33" s="59"/>
      <c r="L33" s="59"/>
      <c r="M33" s="59"/>
      <c r="N33" s="59"/>
      <c r="O33" s="59"/>
      <c r="P33" s="59"/>
      <c r="Q33" s="59"/>
      <c r="R33" s="59"/>
      <c r="S33" s="59"/>
      <c r="T33" s="59"/>
      <c r="U33" s="59"/>
      <c r="V33" s="59"/>
      <c r="W33" s="59"/>
      <c r="X33" s="59"/>
      <c r="Y33" s="59"/>
      <c r="Z33" s="59"/>
      <c r="AA33" s="59"/>
      <c r="AB33" s="59"/>
      <c r="AC33" s="59"/>
      <c r="AD33" s="63"/>
      <c r="AE33" s="59"/>
      <c r="AF33" s="59"/>
      <c r="AG33" s="59"/>
      <c r="AH33" s="59"/>
      <c r="AI33" s="53"/>
      <c r="AJ33" s="53"/>
      <c r="AK33" s="53"/>
      <c r="AL33" s="53"/>
      <c r="AM33" s="53"/>
      <c r="AN33" s="53"/>
      <c r="AO33" s="53"/>
    </row>
    <row r="34" spans="1:41" ht="44.25" customHeight="1">
      <c r="A34" s="59"/>
      <c r="B34" s="59"/>
      <c r="C34" s="59"/>
      <c r="D34" s="59"/>
      <c r="E34" s="60"/>
      <c r="F34" s="61"/>
      <c r="G34" s="61"/>
      <c r="H34" s="59"/>
      <c r="I34" s="59"/>
      <c r="J34" s="59"/>
      <c r="K34" s="59"/>
      <c r="L34" s="59"/>
      <c r="M34" s="59"/>
      <c r="N34" s="59"/>
      <c r="O34" s="59"/>
      <c r="P34" s="59"/>
      <c r="Q34" s="59"/>
      <c r="R34" s="59"/>
      <c r="S34" s="59"/>
      <c r="T34" s="59"/>
      <c r="U34" s="59"/>
      <c r="V34" s="59"/>
      <c r="W34" s="59"/>
      <c r="X34" s="59"/>
      <c r="Y34" s="59"/>
      <c r="Z34" s="59"/>
      <c r="AA34" s="59"/>
      <c r="AB34" s="59"/>
      <c r="AC34" s="59"/>
      <c r="AD34" s="63"/>
      <c r="AE34" s="59"/>
      <c r="AF34" s="59"/>
      <c r="AG34" s="59"/>
      <c r="AH34" s="59"/>
      <c r="AI34" s="53"/>
      <c r="AJ34" s="53"/>
      <c r="AK34" s="53"/>
      <c r="AL34" s="53"/>
      <c r="AM34" s="53"/>
      <c r="AN34" s="53"/>
      <c r="AO34" s="53"/>
    </row>
    <row r="35" spans="1:41" ht="44.25" customHeight="1">
      <c r="A35" s="59"/>
      <c r="B35" s="64"/>
      <c r="C35" s="64"/>
      <c r="D35" s="64"/>
      <c r="E35" s="65"/>
      <c r="F35" s="66"/>
      <c r="G35" s="66"/>
      <c r="H35" s="64"/>
      <c r="I35" s="64"/>
      <c r="J35" s="64"/>
      <c r="K35" s="64"/>
      <c r="L35" s="64"/>
      <c r="M35" s="64"/>
      <c r="N35" s="64"/>
      <c r="O35" s="64"/>
      <c r="P35" s="64"/>
      <c r="Q35" s="64"/>
      <c r="R35" s="64"/>
      <c r="S35" s="64"/>
      <c r="T35" s="64"/>
      <c r="U35" s="64"/>
      <c r="V35" s="64"/>
      <c r="W35" s="64"/>
      <c r="X35" s="64"/>
      <c r="Y35" s="64"/>
      <c r="Z35" s="64"/>
      <c r="AA35" s="64"/>
      <c r="AB35" s="64"/>
    </row>
    <row r="36" spans="1:41" ht="44.25" customHeight="1">
      <c r="A36" s="59"/>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41" ht="44.25" customHeight="1">
      <c r="A37" s="59"/>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41" ht="44.25" customHeight="1">
      <c r="A38" s="59"/>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41" ht="44.25" customHeight="1">
      <c r="A39" s="59"/>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41" ht="44.25" customHeight="1">
      <c r="A40" s="59"/>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41" ht="44.25" customHeight="1">
      <c r="A41" s="59"/>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41" ht="44.25" customHeight="1">
      <c r="A42" s="59"/>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41" ht="44.25" customHeight="1">
      <c r="A43" s="59"/>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41" ht="44.25" customHeight="1">
      <c r="A44" s="59"/>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41" ht="44.25" customHeight="1">
      <c r="A45" s="59"/>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41"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41"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41"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6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64"/>
      <c r="E153" s="66"/>
      <c r="F153" s="64"/>
      <c r="G153" s="64"/>
      <c r="H153" s="64"/>
      <c r="I153" s="64"/>
      <c r="J153" s="64"/>
      <c r="K153" s="64"/>
      <c r="L153" s="67"/>
      <c r="M153" s="67"/>
      <c r="N153" s="67"/>
      <c r="O153" s="67"/>
      <c r="P153" s="67"/>
      <c r="Q153" s="67"/>
      <c r="R153" s="67"/>
      <c r="S153" s="67"/>
      <c r="T153" s="67"/>
      <c r="U153" s="67"/>
      <c r="V153" s="67"/>
      <c r="W153" s="67"/>
      <c r="X153" s="67"/>
      <c r="Y153" s="67"/>
      <c r="Z153" s="64"/>
      <c r="AA153" s="64"/>
      <c r="AB153" s="68"/>
      <c r="AC153" s="68"/>
      <c r="AD153" s="68"/>
      <c r="AE153" s="68"/>
      <c r="AF153" s="68"/>
      <c r="AG153" s="68"/>
      <c r="AH153" s="68"/>
    </row>
    <row r="154" spans="1:34" ht="44.25" customHeight="1">
      <c r="A154" s="64"/>
      <c r="B154" s="64"/>
      <c r="C154" s="64"/>
      <c r="D154" s="64"/>
      <c r="E154" s="66"/>
      <c r="F154" s="64"/>
      <c r="G154" s="64"/>
      <c r="H154" s="64"/>
      <c r="I154" s="64"/>
      <c r="J154" s="64"/>
      <c r="K154" s="64"/>
      <c r="L154" s="67"/>
      <c r="M154" s="67"/>
      <c r="N154" s="67"/>
      <c r="O154" s="67"/>
      <c r="P154" s="67"/>
      <c r="Q154" s="67"/>
      <c r="R154" s="67"/>
      <c r="S154" s="67"/>
      <c r="T154" s="67"/>
      <c r="U154" s="67"/>
      <c r="V154" s="67"/>
      <c r="W154" s="67"/>
      <c r="X154" s="67"/>
      <c r="Y154" s="67"/>
      <c r="Z154" s="64"/>
      <c r="AA154" s="64"/>
      <c r="AB154" s="68"/>
      <c r="AC154" s="68"/>
      <c r="AD154" s="68"/>
      <c r="AE154" s="68"/>
      <c r="AF154" s="68"/>
      <c r="AG154" s="68"/>
      <c r="AH154" s="68"/>
    </row>
    <row r="155" spans="1:34" ht="44.25" customHeight="1">
      <c r="A155" s="64"/>
      <c r="B155" s="64"/>
      <c r="C155" s="64"/>
      <c r="D155" s="64"/>
      <c r="E155" s="66"/>
      <c r="F155" s="64"/>
      <c r="G155" s="64"/>
      <c r="H155" s="64"/>
      <c r="I155" s="64"/>
      <c r="J155" s="64"/>
      <c r="K155" s="64"/>
      <c r="L155" s="67"/>
      <c r="M155" s="67"/>
      <c r="N155" s="67"/>
      <c r="O155" s="67"/>
      <c r="P155" s="67"/>
      <c r="Q155" s="67"/>
      <c r="R155" s="67"/>
      <c r="S155" s="67"/>
      <c r="T155" s="67"/>
      <c r="U155" s="67"/>
      <c r="V155" s="67"/>
      <c r="W155" s="67"/>
      <c r="X155" s="67"/>
      <c r="Y155" s="67"/>
      <c r="Z155" s="64"/>
      <c r="AA155" s="64"/>
      <c r="AB155" s="68"/>
      <c r="AC155" s="68"/>
      <c r="AD155" s="68"/>
      <c r="AE155" s="68"/>
      <c r="AF155" s="68"/>
      <c r="AG155" s="68"/>
      <c r="AH155" s="68"/>
    </row>
    <row r="156" spans="1:34" ht="44.25" customHeight="1">
      <c r="A156" s="64"/>
      <c r="B156" s="64"/>
      <c r="C156" s="64"/>
      <c r="D156" s="64"/>
      <c r="E156" s="66"/>
      <c r="F156" s="64"/>
      <c r="G156" s="64"/>
      <c r="H156" s="64"/>
      <c r="I156" s="64"/>
      <c r="J156" s="64"/>
      <c r="K156" s="64"/>
      <c r="L156" s="67"/>
      <c r="M156" s="67"/>
      <c r="N156" s="67"/>
      <c r="O156" s="67"/>
      <c r="P156" s="67"/>
      <c r="Q156" s="67"/>
      <c r="R156" s="67"/>
      <c r="S156" s="67"/>
      <c r="T156" s="67"/>
      <c r="U156" s="67"/>
      <c r="V156" s="67"/>
      <c r="W156" s="67"/>
      <c r="X156" s="67"/>
      <c r="Y156" s="67"/>
      <c r="Z156" s="64"/>
      <c r="AA156" s="64"/>
      <c r="AB156" s="68"/>
      <c r="AC156" s="68"/>
      <c r="AD156" s="68"/>
      <c r="AE156" s="68"/>
      <c r="AF156" s="68"/>
      <c r="AG156" s="68"/>
      <c r="AH156" s="68"/>
    </row>
    <row r="157" spans="1:34" ht="44.25" customHeight="1">
      <c r="A157" s="64"/>
      <c r="B157" s="64"/>
      <c r="C157" s="64"/>
      <c r="D157" s="64"/>
      <c r="E157" s="66"/>
      <c r="F157" s="64"/>
      <c r="G157" s="64"/>
      <c r="H157" s="64"/>
      <c r="I157" s="64"/>
      <c r="J157" s="64"/>
      <c r="K157" s="64"/>
      <c r="L157" s="67"/>
      <c r="M157" s="67"/>
      <c r="N157" s="67"/>
      <c r="O157" s="67"/>
      <c r="P157" s="67"/>
      <c r="Q157" s="67"/>
      <c r="R157" s="67"/>
      <c r="S157" s="67"/>
      <c r="T157" s="67"/>
      <c r="U157" s="67"/>
      <c r="V157" s="67"/>
      <c r="W157" s="67"/>
      <c r="X157" s="67"/>
      <c r="Y157" s="67"/>
      <c r="Z157" s="64"/>
      <c r="AA157" s="64"/>
      <c r="AB157" s="68"/>
      <c r="AC157" s="68"/>
      <c r="AD157" s="68"/>
      <c r="AE157" s="68"/>
      <c r="AF157" s="68"/>
      <c r="AG157" s="68"/>
      <c r="AH157" s="68"/>
    </row>
    <row r="158" spans="1:34" ht="44.25" customHeight="1">
      <c r="A158" s="64"/>
      <c r="B158" s="64"/>
      <c r="C158" s="64"/>
      <c r="D158" s="64"/>
      <c r="E158" s="66"/>
      <c r="F158" s="64"/>
      <c r="G158" s="64"/>
      <c r="H158" s="64"/>
      <c r="I158" s="64"/>
      <c r="J158" s="64"/>
      <c r="K158" s="64"/>
      <c r="L158" s="67"/>
      <c r="M158" s="67"/>
      <c r="N158" s="67"/>
      <c r="O158" s="67"/>
      <c r="P158" s="67"/>
      <c r="Q158" s="67"/>
      <c r="R158" s="67"/>
      <c r="S158" s="67"/>
      <c r="T158" s="67"/>
      <c r="U158" s="67"/>
      <c r="V158" s="67"/>
      <c r="W158" s="67"/>
      <c r="X158" s="67"/>
      <c r="Y158" s="67"/>
      <c r="Z158" s="64"/>
      <c r="AA158" s="64"/>
      <c r="AB158" s="68"/>
      <c r="AC158" s="68"/>
      <c r="AD158" s="68"/>
      <c r="AE158" s="68"/>
      <c r="AF158" s="68"/>
      <c r="AG158" s="68"/>
      <c r="AH158" s="68"/>
    </row>
    <row r="159" spans="1:34" ht="44.25" customHeight="1">
      <c r="A159" s="64"/>
      <c r="B159" s="64"/>
      <c r="C159" s="64"/>
      <c r="D159" s="64"/>
      <c r="E159" s="66"/>
      <c r="F159" s="64"/>
      <c r="G159" s="64"/>
      <c r="H159" s="64"/>
      <c r="I159" s="64"/>
      <c r="J159" s="64"/>
      <c r="K159" s="64"/>
      <c r="L159" s="67"/>
      <c r="M159" s="67"/>
      <c r="N159" s="67"/>
      <c r="O159" s="67"/>
      <c r="P159" s="67"/>
      <c r="Q159" s="67"/>
      <c r="R159" s="67"/>
      <c r="S159" s="67"/>
      <c r="T159" s="67"/>
      <c r="U159" s="67"/>
      <c r="V159" s="67"/>
      <c r="W159" s="67"/>
      <c r="X159" s="67"/>
      <c r="Y159" s="67"/>
      <c r="Z159" s="64"/>
      <c r="AA159" s="64"/>
      <c r="AB159" s="68"/>
      <c r="AC159" s="68"/>
      <c r="AD159" s="68"/>
      <c r="AE159" s="68"/>
      <c r="AF159" s="68"/>
      <c r="AG159" s="68"/>
      <c r="AH159" s="68"/>
    </row>
    <row r="160" spans="1:34" ht="44.25" customHeight="1">
      <c r="A160" s="64"/>
      <c r="B160" s="64"/>
      <c r="C160" s="64"/>
      <c r="D160" s="64"/>
      <c r="E160" s="66"/>
      <c r="F160" s="64"/>
      <c r="G160" s="64"/>
      <c r="H160" s="64"/>
      <c r="I160" s="64"/>
      <c r="J160" s="64"/>
      <c r="K160" s="64"/>
      <c r="L160" s="67"/>
      <c r="M160" s="67"/>
      <c r="N160" s="67"/>
      <c r="O160" s="67"/>
      <c r="P160" s="67"/>
      <c r="Q160" s="67"/>
      <c r="R160" s="67"/>
      <c r="S160" s="67"/>
      <c r="T160" s="67"/>
      <c r="U160" s="67"/>
      <c r="V160" s="67"/>
      <c r="W160" s="67"/>
      <c r="X160" s="67"/>
      <c r="Y160" s="67"/>
      <c r="Z160" s="64"/>
      <c r="AA160" s="64"/>
      <c r="AB160" s="68"/>
      <c r="AC160" s="68"/>
      <c r="AD160" s="68"/>
      <c r="AE160" s="68"/>
      <c r="AF160" s="68"/>
      <c r="AG160" s="68"/>
      <c r="AH160" s="68"/>
    </row>
    <row r="161" spans="1:34" ht="44.25" customHeight="1">
      <c r="A161" s="64"/>
      <c r="B161" s="64"/>
      <c r="C161" s="64"/>
      <c r="D161" s="64"/>
      <c r="E161" s="66"/>
      <c r="F161" s="64"/>
      <c r="G161" s="64"/>
      <c r="H161" s="64"/>
      <c r="I161" s="64"/>
      <c r="J161" s="64"/>
      <c r="K161" s="64"/>
      <c r="L161" s="67"/>
      <c r="M161" s="67"/>
      <c r="N161" s="67"/>
      <c r="O161" s="67"/>
      <c r="P161" s="67"/>
      <c r="Q161" s="67"/>
      <c r="R161" s="67"/>
      <c r="S161" s="67"/>
      <c r="T161" s="67"/>
      <c r="U161" s="67"/>
      <c r="V161" s="67"/>
      <c r="W161" s="67"/>
      <c r="X161" s="67"/>
      <c r="Y161" s="67"/>
      <c r="Z161" s="64"/>
      <c r="AA161" s="64"/>
      <c r="AB161" s="68"/>
      <c r="AC161" s="68"/>
      <c r="AD161" s="68"/>
      <c r="AE161" s="68"/>
      <c r="AF161" s="68"/>
      <c r="AG161" s="68"/>
      <c r="AH161" s="68"/>
    </row>
    <row r="162" spans="1:34" ht="44.25" customHeight="1">
      <c r="A162" s="64"/>
      <c r="B162" s="64"/>
      <c r="C162" s="64"/>
      <c r="D162" s="64"/>
      <c r="E162" s="66"/>
      <c r="F162" s="64"/>
      <c r="G162" s="64"/>
      <c r="H162" s="64"/>
      <c r="I162" s="64"/>
      <c r="J162" s="64"/>
      <c r="K162" s="64"/>
      <c r="L162" s="67"/>
      <c r="M162" s="67"/>
      <c r="N162" s="67"/>
      <c r="O162" s="67"/>
      <c r="P162" s="67"/>
      <c r="Q162" s="67"/>
      <c r="R162" s="67"/>
      <c r="S162" s="67"/>
      <c r="T162" s="67"/>
      <c r="U162" s="67"/>
      <c r="V162" s="67"/>
      <c r="W162" s="67"/>
      <c r="X162" s="67"/>
      <c r="Y162" s="67"/>
      <c r="Z162" s="64"/>
      <c r="AA162" s="64"/>
      <c r="AB162" s="68"/>
      <c r="AC162" s="68"/>
      <c r="AD162" s="68"/>
      <c r="AE162" s="68"/>
      <c r="AF162" s="68"/>
      <c r="AG162" s="68"/>
      <c r="AH162" s="68"/>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64"/>
      <c r="E223" s="65"/>
      <c r="F223" s="66"/>
      <c r="G223" s="66"/>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64"/>
      <c r="E224" s="65"/>
      <c r="F224" s="66"/>
      <c r="G224" s="66"/>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1:34" ht="44.25" customHeight="1">
      <c r="A225" s="64"/>
      <c r="B225" s="64"/>
      <c r="C225" s="64"/>
      <c r="D225" s="64"/>
      <c r="E225" s="65"/>
      <c r="F225" s="66"/>
      <c r="G225" s="66"/>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1:34" ht="44.25" customHeight="1">
      <c r="A226" s="64"/>
      <c r="B226" s="64"/>
      <c r="C226" s="64"/>
      <c r="D226" s="64"/>
      <c r="E226" s="65"/>
      <c r="F226" s="66"/>
      <c r="G226" s="66"/>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row>
    <row r="227" spans="1:34" ht="44.25" customHeight="1">
      <c r="A227" s="64"/>
      <c r="B227" s="64"/>
      <c r="C227" s="64"/>
      <c r="D227" s="64"/>
      <c r="E227" s="65"/>
      <c r="F227" s="66"/>
      <c r="G227" s="66"/>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row>
    <row r="228" spans="1:34" ht="44.25" customHeight="1">
      <c r="A228" s="64"/>
      <c r="B228" s="64"/>
      <c r="C228" s="64"/>
      <c r="D228" s="64"/>
      <c r="E228" s="65"/>
      <c r="F228" s="66"/>
      <c r="G228" s="66"/>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row>
    <row r="229" spans="1:34" ht="44.25" customHeight="1">
      <c r="A229" s="64"/>
      <c r="B229" s="64"/>
      <c r="C229" s="64"/>
      <c r="D229" s="64"/>
      <c r="E229" s="65"/>
      <c r="F229" s="66"/>
      <c r="G229" s="66"/>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row>
    <row r="230" spans="1:34" ht="44.25" customHeight="1">
      <c r="A230" s="64"/>
      <c r="B230" s="64"/>
      <c r="C230" s="64"/>
      <c r="D230" s="64"/>
      <c r="E230" s="65"/>
      <c r="F230" s="66"/>
      <c r="G230" s="66"/>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row>
    <row r="231" spans="1:34" ht="44.25" customHeight="1">
      <c r="A231" s="64"/>
      <c r="B231" s="64"/>
      <c r="C231" s="64"/>
      <c r="D231" s="64"/>
      <c r="E231" s="65"/>
      <c r="F231" s="66"/>
      <c r="G231" s="66"/>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row>
    <row r="232" spans="1:34" ht="44.25" customHeight="1">
      <c r="A232" s="64"/>
      <c r="B232" s="64"/>
      <c r="C232" s="64"/>
      <c r="D232" s="64"/>
      <c r="E232" s="65"/>
      <c r="F232" s="66"/>
      <c r="G232" s="66"/>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row>
    <row r="233" spans="1:34" ht="44.25" customHeight="1">
      <c r="A233" s="64"/>
      <c r="B233" s="64"/>
      <c r="C233" s="64"/>
      <c r="D233" s="64"/>
      <c r="E233" s="65"/>
      <c r="F233" s="66"/>
      <c r="G233" s="66"/>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row>
    <row r="234" spans="1:34" ht="44.25" customHeight="1">
      <c r="A234" s="64"/>
      <c r="B234" s="64"/>
      <c r="C234" s="64"/>
      <c r="D234" s="64"/>
      <c r="E234" s="65"/>
      <c r="F234" s="66"/>
      <c r="G234" s="66"/>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row>
    <row r="235" spans="1:34" ht="44.25" customHeight="1"/>
    <row r="236" spans="1:34" ht="44.25" customHeight="1"/>
    <row r="237" spans="1:34" ht="44.25" customHeight="1"/>
    <row r="238" spans="1:34" ht="44.25" customHeight="1"/>
    <row r="239" spans="1:34" ht="44.25" customHeight="1"/>
    <row r="240" spans="1:34"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row r="1001" ht="44.25" customHeight="1"/>
    <row r="1002" ht="44.25" customHeight="1"/>
    <row r="1003" ht="44.25" customHeight="1"/>
    <row r="1004" ht="44.25" customHeight="1"/>
    <row r="1005" ht="44.25" customHeight="1"/>
    <row r="1006" ht="44.25" customHeight="1"/>
    <row r="1007" ht="44.25" customHeight="1"/>
    <row r="1008" ht="44.25" customHeight="1"/>
    <row r="1009" ht="44.25" customHeight="1"/>
    <row r="1010" ht="44.25" customHeight="1"/>
    <row r="1011" ht="44.25" customHeight="1"/>
    <row r="1012" ht="44.25" customHeight="1"/>
    <row r="1013" ht="44.25" customHeight="1"/>
    <row r="1014" ht="44.25" customHeight="1"/>
  </sheetData>
  <mergeCells count="23">
    <mergeCell ref="A1:A3"/>
    <mergeCell ref="B1:AF3"/>
    <mergeCell ref="A4:A6"/>
    <mergeCell ref="B4:B6"/>
    <mergeCell ref="D4:D6"/>
    <mergeCell ref="E4:F5"/>
    <mergeCell ref="AB4:AB6"/>
    <mergeCell ref="AC4:AC6"/>
    <mergeCell ref="AD4:AH5"/>
    <mergeCell ref="C4:C6"/>
    <mergeCell ref="B28:C28"/>
    <mergeCell ref="B29:C29"/>
    <mergeCell ref="B30:C30"/>
    <mergeCell ref="AC28:AE28"/>
    <mergeCell ref="AC29:AE29"/>
    <mergeCell ref="AC30:AE30"/>
    <mergeCell ref="B27:C27"/>
    <mergeCell ref="A25:AH25"/>
    <mergeCell ref="G4:L5"/>
    <mergeCell ref="M4:M5"/>
    <mergeCell ref="N4:Y5"/>
    <mergeCell ref="Z4:Z6"/>
    <mergeCell ref="AA4:AA6"/>
  </mergeCells>
  <dataValidations count="1">
    <dataValidation type="list" allowBlank="1" showErrorMessage="1" sqref="A26:B26 J26:K26 AA26:AD26" xr:uid="{00000000-0002-0000-06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600-000000000000}">
          <x14:formula1>
            <xm:f>Listas!$D$3:$D$5</xm:f>
          </x14:formula1>
          <xm:sqref>J7:J16</xm:sqref>
        </x14:dataValidation>
        <x14:dataValidation type="list" allowBlank="1" showErrorMessage="1" xr:uid="{00000000-0002-0000-0600-000001000000}">
          <x14:formula1>
            <xm:f>Listas!$H$3:$H$5</xm:f>
          </x14:formula1>
          <xm:sqref>Z7:Z16</xm:sqref>
        </x14:dataValidation>
        <x14:dataValidation type="list" allowBlank="1" showErrorMessage="1" xr:uid="{00000000-0002-0000-0600-000002000000}">
          <x14:formula1>
            <xm:f>Listas!$E$3:$E$9</xm:f>
          </x14:formula1>
          <xm:sqref>L7:L16</xm:sqref>
        </x14:dataValidation>
        <x14:dataValidation type="list" allowBlank="1" showErrorMessage="1" xr:uid="{00000000-0002-0000-0600-000003000000}">
          <x14:formula1>
            <xm:f>Listas!$N$3:$N$12</xm:f>
          </x14:formula1>
          <xm:sqref>AE7:AE16</xm:sqref>
        </x14:dataValidation>
        <x14:dataValidation type="list" allowBlank="1" showErrorMessage="1" xr:uid="{00000000-0002-0000-0600-000004000000}">
          <x14:formula1>
            <xm:f>Listas!$I$3:$I$15</xm:f>
          </x14:formula1>
          <xm:sqref>AA7:AA16</xm:sqref>
        </x14:dataValidation>
        <x14:dataValidation type="list" allowBlank="1" showErrorMessage="1" xr:uid="{00000000-0002-0000-0600-000005000000}">
          <x14:formula1>
            <xm:f>Listas!$P$3:$P$29</xm:f>
          </x14:formula1>
          <xm:sqref>AF7:AG16</xm:sqref>
        </x14:dataValidation>
        <x14:dataValidation type="list" allowBlank="1" showErrorMessage="1" xr:uid="{00000000-0002-0000-0600-000006000000}">
          <x14:formula1>
            <xm:f>Listas!$J$3:$J$19</xm:f>
          </x14:formula1>
          <xm:sqref>AB7:AB16</xm:sqref>
        </x14:dataValidation>
        <x14:dataValidation type="list" allowBlank="1" showErrorMessage="1" xr:uid="{00000000-0002-0000-0600-000007000000}">
          <x14:formula1>
            <xm:f>Listas!$B$3:$B$16</xm:f>
          </x14:formula1>
          <xm:sqref>B7:B16</xm:sqref>
        </x14:dataValidation>
        <x14:dataValidation type="list" allowBlank="1" showErrorMessage="1" xr:uid="{00000000-0002-0000-0600-000008000000}">
          <x14:formula1>
            <xm:f>Listas!$M$3:$M$12</xm:f>
          </x14:formula1>
          <xm:sqref>AD7:AD16</xm:sqref>
        </x14:dataValidation>
        <x14:dataValidation type="list" allowBlank="1" showErrorMessage="1" xr:uid="{00000000-0002-0000-0600-00000A000000}">
          <x14:formula1>
            <xm:f>Listas!$L$3:$L$19</xm:f>
          </x14:formula1>
          <xm:sqref>AC7:AC16</xm:sqref>
        </x14:dataValidation>
        <x14:dataValidation type="list" allowBlank="1" showErrorMessage="1" xr:uid="{00000000-0002-0000-0600-00000B000000}">
          <x14:formula1>
            <xm:f>Listas!$A$1:$A$10</xm:f>
          </x14:formula1>
          <xm:sqref>A25</xm:sqref>
        </x14:dataValidation>
        <x14:dataValidation type="list" allowBlank="1" showErrorMessage="1" xr:uid="{00000000-0002-0000-0600-00000C000000}">
          <x14:formula1>
            <xm:f>Listas!$C$3:$C$13</xm:f>
          </x14:formula1>
          <xm:sqref>C7:C16</xm:sqref>
        </x14:dataValidation>
        <x14:dataValidation type="list" allowBlank="1" showErrorMessage="1" xr:uid="{00000000-0002-0000-0600-00000D000000}">
          <x14:formula1>
            <xm:f>Listas!$A$3:$A$11</xm:f>
          </x14:formula1>
          <xm:sqref>A7:A16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1000"/>
  <sheetViews>
    <sheetView topLeftCell="A12" zoomScale="85" zoomScaleNormal="85" workbookViewId="0">
      <selection activeCell="D18" sqref="D18"/>
    </sheetView>
  </sheetViews>
  <sheetFormatPr baseColWidth="10" defaultColWidth="12.625" defaultRowHeight="15" customHeight="1"/>
  <cols>
    <col min="1" max="1" width="35" customWidth="1"/>
    <col min="2" max="2" width="35.125" customWidth="1"/>
    <col min="3" max="3" width="55.75" customWidth="1"/>
    <col min="4" max="4" width="77.375" customWidth="1"/>
    <col min="5" max="5" width="21.875" customWidth="1"/>
    <col min="6" max="6" width="17.625" customWidth="1"/>
    <col min="7" max="7" width="6.125" customWidth="1"/>
    <col min="8" max="8" width="37.75" customWidth="1"/>
    <col min="9" max="9" width="36.75" customWidth="1"/>
    <col min="10" max="10" width="27.25" customWidth="1"/>
    <col min="11" max="11" width="17.2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371</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c r="AI1" s="119"/>
      <c r="AJ1" s="119"/>
      <c r="AK1" s="119"/>
      <c r="AL1" s="119"/>
      <c r="AM1" s="119"/>
      <c r="AN1" s="119"/>
      <c r="AO1" s="119"/>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c r="AI2" s="119"/>
      <c r="AJ2" s="119"/>
      <c r="AK2" s="119"/>
      <c r="AL2" s="119"/>
      <c r="AM2" s="119"/>
      <c r="AN2" s="119"/>
      <c r="AO2" s="119"/>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c r="AI3" s="119"/>
      <c r="AJ3" s="119"/>
      <c r="AK3" s="119"/>
      <c r="AL3" s="119"/>
      <c r="AM3" s="119"/>
      <c r="AN3" s="119"/>
      <c r="AO3" s="119"/>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c r="AI4" s="119"/>
      <c r="AJ4" s="119"/>
      <c r="AK4" s="119"/>
      <c r="AL4" s="119"/>
      <c r="AM4" s="119"/>
      <c r="AN4" s="119"/>
      <c r="AO4" s="119"/>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c r="AI5" s="119"/>
      <c r="AJ5" s="119"/>
      <c r="AK5" s="119"/>
      <c r="AL5" s="119"/>
      <c r="AM5" s="119"/>
      <c r="AN5" s="119"/>
      <c r="AO5" s="119"/>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c r="AI6" s="119"/>
      <c r="AJ6" s="119"/>
      <c r="AK6" s="119"/>
      <c r="AL6" s="119"/>
      <c r="AM6" s="119"/>
      <c r="AN6" s="119"/>
      <c r="AO6" s="119"/>
    </row>
    <row r="7" spans="1:41" ht="76.5" customHeight="1">
      <c r="A7" s="131" t="s">
        <v>340</v>
      </c>
      <c r="B7" s="131" t="s">
        <v>372</v>
      </c>
      <c r="C7" s="7" t="s">
        <v>373</v>
      </c>
      <c r="D7" s="8" t="s">
        <v>374</v>
      </c>
      <c r="E7" s="132">
        <v>46023</v>
      </c>
      <c r="F7" s="132">
        <v>46387</v>
      </c>
      <c r="G7" s="121">
        <v>1</v>
      </c>
      <c r="H7" s="7" t="s">
        <v>375</v>
      </c>
      <c r="I7" s="7" t="s">
        <v>376</v>
      </c>
      <c r="J7" s="9" t="s">
        <v>75</v>
      </c>
      <c r="K7" s="9">
        <v>10</v>
      </c>
      <c r="L7" s="133" t="s">
        <v>76</v>
      </c>
      <c r="M7" s="134">
        <v>12.5</v>
      </c>
      <c r="N7" s="135">
        <v>1</v>
      </c>
      <c r="O7" s="135">
        <v>0</v>
      </c>
      <c r="P7" s="135">
        <v>1</v>
      </c>
      <c r="Q7" s="135">
        <v>1</v>
      </c>
      <c r="R7" s="135">
        <v>1</v>
      </c>
      <c r="S7" s="135">
        <v>1</v>
      </c>
      <c r="T7" s="135">
        <v>1</v>
      </c>
      <c r="U7" s="135">
        <v>1</v>
      </c>
      <c r="V7" s="135">
        <v>1</v>
      </c>
      <c r="W7" s="135">
        <v>1</v>
      </c>
      <c r="X7" s="135">
        <v>1</v>
      </c>
      <c r="Y7" s="135"/>
      <c r="Z7" s="131" t="s">
        <v>377</v>
      </c>
      <c r="AA7" s="131" t="s">
        <v>89</v>
      </c>
      <c r="AB7" s="131" t="s">
        <v>267</v>
      </c>
      <c r="AC7" s="131" t="s">
        <v>80</v>
      </c>
      <c r="AD7" s="135">
        <v>7956</v>
      </c>
      <c r="AE7" s="47" t="s">
        <v>378</v>
      </c>
      <c r="AF7" s="48" t="s">
        <v>379</v>
      </c>
      <c r="AG7" s="48" t="s">
        <v>379</v>
      </c>
      <c r="AH7" s="136"/>
      <c r="AI7" s="119"/>
      <c r="AJ7" s="119"/>
      <c r="AK7" s="119"/>
      <c r="AL7" s="119"/>
      <c r="AM7" s="119"/>
      <c r="AN7" s="119"/>
      <c r="AO7" s="119"/>
    </row>
    <row r="8" spans="1:41" ht="47.25" customHeight="1">
      <c r="A8" s="131" t="s">
        <v>340</v>
      </c>
      <c r="B8" s="131" t="s">
        <v>372</v>
      </c>
      <c r="C8" s="7" t="s">
        <v>373</v>
      </c>
      <c r="D8" s="8" t="s">
        <v>380</v>
      </c>
      <c r="E8" s="132">
        <v>46023</v>
      </c>
      <c r="F8" s="132">
        <v>46387</v>
      </c>
      <c r="G8" s="121">
        <v>2</v>
      </c>
      <c r="H8" s="7" t="s">
        <v>381</v>
      </c>
      <c r="I8" s="7" t="s">
        <v>382</v>
      </c>
      <c r="J8" s="9" t="s">
        <v>75</v>
      </c>
      <c r="K8" s="9">
        <v>14</v>
      </c>
      <c r="L8" s="133" t="s">
        <v>76</v>
      </c>
      <c r="M8" s="134">
        <v>12.5</v>
      </c>
      <c r="N8" s="135">
        <v>2</v>
      </c>
      <c r="O8" s="135">
        <v>2</v>
      </c>
      <c r="P8" s="135">
        <v>2</v>
      </c>
      <c r="Q8" s="135">
        <v>1</v>
      </c>
      <c r="R8" s="135">
        <v>2</v>
      </c>
      <c r="S8" s="135">
        <v>1</v>
      </c>
      <c r="T8" s="135">
        <v>1</v>
      </c>
      <c r="U8" s="135">
        <v>1</v>
      </c>
      <c r="V8" s="135">
        <v>1</v>
      </c>
      <c r="W8" s="135">
        <v>1</v>
      </c>
      <c r="X8" s="135">
        <v>1</v>
      </c>
      <c r="Y8" s="135"/>
      <c r="Z8" s="131" t="s">
        <v>377</v>
      </c>
      <c r="AA8" s="131" t="s">
        <v>89</v>
      </c>
      <c r="AB8" s="131" t="s">
        <v>267</v>
      </c>
      <c r="AC8" s="131" t="s">
        <v>80</v>
      </c>
      <c r="AD8" s="135">
        <v>7956</v>
      </c>
      <c r="AE8" s="47" t="s">
        <v>378</v>
      </c>
      <c r="AF8" s="48" t="s">
        <v>379</v>
      </c>
      <c r="AG8" s="48" t="s">
        <v>379</v>
      </c>
      <c r="AH8" s="136"/>
      <c r="AI8" s="119"/>
      <c r="AJ8" s="119"/>
      <c r="AK8" s="119"/>
      <c r="AL8" s="119"/>
      <c r="AM8" s="119"/>
      <c r="AN8" s="119"/>
      <c r="AO8" s="119"/>
    </row>
    <row r="9" spans="1:41" ht="47.25" customHeight="1">
      <c r="A9" s="131" t="s">
        <v>340</v>
      </c>
      <c r="B9" s="131" t="s">
        <v>372</v>
      </c>
      <c r="C9" s="7" t="s">
        <v>373</v>
      </c>
      <c r="D9" s="137" t="s">
        <v>383</v>
      </c>
      <c r="E9" s="132">
        <v>46023</v>
      </c>
      <c r="F9" s="132">
        <v>46387</v>
      </c>
      <c r="G9" s="121">
        <v>3</v>
      </c>
      <c r="H9" s="138" t="s">
        <v>384</v>
      </c>
      <c r="I9" s="138" t="s">
        <v>385</v>
      </c>
      <c r="J9" s="9" t="s">
        <v>75</v>
      </c>
      <c r="K9" s="9">
        <v>8</v>
      </c>
      <c r="L9" s="133" t="s">
        <v>87</v>
      </c>
      <c r="M9" s="134">
        <v>12.5</v>
      </c>
      <c r="N9" s="135"/>
      <c r="O9" s="135"/>
      <c r="P9" s="135">
        <v>2</v>
      </c>
      <c r="Q9" s="135"/>
      <c r="R9" s="135"/>
      <c r="S9" s="135">
        <v>2</v>
      </c>
      <c r="T9" s="135"/>
      <c r="U9" s="135"/>
      <c r="V9" s="135">
        <v>2</v>
      </c>
      <c r="W9" s="135"/>
      <c r="X9" s="135"/>
      <c r="Y9" s="135">
        <v>2</v>
      </c>
      <c r="Z9" s="131" t="s">
        <v>377</v>
      </c>
      <c r="AA9" s="131" t="s">
        <v>89</v>
      </c>
      <c r="AB9" s="131" t="s">
        <v>267</v>
      </c>
      <c r="AC9" s="131" t="s">
        <v>80</v>
      </c>
      <c r="AD9" s="135">
        <v>7956</v>
      </c>
      <c r="AE9" s="47" t="s">
        <v>378</v>
      </c>
      <c r="AF9" s="48" t="s">
        <v>379</v>
      </c>
      <c r="AG9" s="48" t="s">
        <v>379</v>
      </c>
      <c r="AH9" s="136"/>
      <c r="AI9" s="119"/>
      <c r="AJ9" s="119"/>
      <c r="AK9" s="119"/>
      <c r="AL9" s="119"/>
      <c r="AM9" s="119"/>
      <c r="AN9" s="119"/>
      <c r="AO9" s="119"/>
    </row>
    <row r="10" spans="1:41" ht="47.25" customHeight="1">
      <c r="A10" s="131" t="s">
        <v>340</v>
      </c>
      <c r="B10" s="131" t="s">
        <v>372</v>
      </c>
      <c r="C10" s="7" t="s">
        <v>373</v>
      </c>
      <c r="D10" s="8" t="s">
        <v>386</v>
      </c>
      <c r="E10" s="132">
        <v>46023</v>
      </c>
      <c r="F10" s="132">
        <v>46387</v>
      </c>
      <c r="G10" s="121">
        <v>4</v>
      </c>
      <c r="H10" s="7" t="s">
        <v>387</v>
      </c>
      <c r="I10" s="7" t="s">
        <v>388</v>
      </c>
      <c r="J10" s="9" t="s">
        <v>75</v>
      </c>
      <c r="K10" s="9">
        <v>2</v>
      </c>
      <c r="L10" s="133" t="s">
        <v>110</v>
      </c>
      <c r="M10" s="134">
        <v>12.5</v>
      </c>
      <c r="N10" s="135"/>
      <c r="O10" s="135"/>
      <c r="P10" s="135"/>
      <c r="Q10" s="135"/>
      <c r="R10" s="135"/>
      <c r="S10" s="135">
        <v>1</v>
      </c>
      <c r="T10" s="135"/>
      <c r="U10" s="135"/>
      <c r="V10" s="135"/>
      <c r="W10" s="135"/>
      <c r="X10" s="135"/>
      <c r="Y10" s="135">
        <v>1</v>
      </c>
      <c r="Z10" s="131" t="s">
        <v>377</v>
      </c>
      <c r="AA10" s="131" t="s">
        <v>89</v>
      </c>
      <c r="AB10" s="131" t="s">
        <v>389</v>
      </c>
      <c r="AC10" s="131" t="s">
        <v>80</v>
      </c>
      <c r="AD10" s="135">
        <v>7956</v>
      </c>
      <c r="AE10" s="47" t="s">
        <v>378</v>
      </c>
      <c r="AF10" s="48" t="s">
        <v>379</v>
      </c>
      <c r="AG10" s="48" t="s">
        <v>379</v>
      </c>
      <c r="AH10" s="136"/>
      <c r="AI10" s="119"/>
      <c r="AJ10" s="119"/>
      <c r="AK10" s="119"/>
      <c r="AL10" s="119"/>
      <c r="AM10" s="119"/>
      <c r="AN10" s="119"/>
      <c r="AO10" s="119"/>
    </row>
    <row r="11" spans="1:41" ht="120">
      <c r="A11" s="131" t="s">
        <v>340</v>
      </c>
      <c r="B11" s="131" t="s">
        <v>372</v>
      </c>
      <c r="C11" s="7" t="s">
        <v>390</v>
      </c>
      <c r="D11" s="8" t="s">
        <v>391</v>
      </c>
      <c r="E11" s="132">
        <v>46023</v>
      </c>
      <c r="F11" s="132">
        <v>46387</v>
      </c>
      <c r="G11" s="121">
        <v>5</v>
      </c>
      <c r="H11" s="7" t="s">
        <v>392</v>
      </c>
      <c r="I11" s="7" t="s">
        <v>393</v>
      </c>
      <c r="J11" s="9" t="s">
        <v>75</v>
      </c>
      <c r="K11" s="9">
        <v>6</v>
      </c>
      <c r="L11" s="133" t="s">
        <v>356</v>
      </c>
      <c r="M11" s="134">
        <v>12.5</v>
      </c>
      <c r="N11" s="135">
        <v>1</v>
      </c>
      <c r="O11" s="135"/>
      <c r="P11" s="135">
        <v>1</v>
      </c>
      <c r="Q11" s="135"/>
      <c r="R11" s="135">
        <v>1</v>
      </c>
      <c r="S11" s="135"/>
      <c r="T11" s="135">
        <v>1</v>
      </c>
      <c r="U11" s="135"/>
      <c r="V11" s="135">
        <v>1</v>
      </c>
      <c r="W11" s="135"/>
      <c r="X11" s="135">
        <v>1</v>
      </c>
      <c r="Y11" s="135"/>
      <c r="Z11" s="131" t="s">
        <v>377</v>
      </c>
      <c r="AA11" s="131" t="s">
        <v>89</v>
      </c>
      <c r="AB11" s="131" t="s">
        <v>389</v>
      </c>
      <c r="AC11" s="131" t="s">
        <v>80</v>
      </c>
      <c r="AD11" s="135">
        <v>7956</v>
      </c>
      <c r="AE11" s="47" t="s">
        <v>378</v>
      </c>
      <c r="AF11" s="48" t="s">
        <v>394</v>
      </c>
      <c r="AG11" s="48" t="s">
        <v>394</v>
      </c>
      <c r="AH11" s="136"/>
      <c r="AI11" s="119"/>
      <c r="AJ11" s="119"/>
      <c r="AK11" s="119"/>
      <c r="AL11" s="119"/>
      <c r="AM11" s="119"/>
      <c r="AN11" s="119"/>
      <c r="AO11" s="119"/>
    </row>
    <row r="12" spans="1:41" ht="120">
      <c r="A12" s="131" t="s">
        <v>340</v>
      </c>
      <c r="B12" s="131" t="s">
        <v>372</v>
      </c>
      <c r="C12" s="7" t="s">
        <v>390</v>
      </c>
      <c r="D12" s="8" t="s">
        <v>395</v>
      </c>
      <c r="E12" s="132">
        <v>46023</v>
      </c>
      <c r="F12" s="132">
        <v>46387</v>
      </c>
      <c r="G12" s="121">
        <v>6</v>
      </c>
      <c r="H12" s="7" t="s">
        <v>396</v>
      </c>
      <c r="I12" s="7" t="s">
        <v>397</v>
      </c>
      <c r="J12" s="9" t="s">
        <v>75</v>
      </c>
      <c r="K12" s="9">
        <v>4</v>
      </c>
      <c r="L12" s="133" t="s">
        <v>87</v>
      </c>
      <c r="M12" s="134">
        <v>12.5</v>
      </c>
      <c r="N12" s="135"/>
      <c r="O12" s="135"/>
      <c r="P12" s="135">
        <v>1</v>
      </c>
      <c r="Q12" s="135"/>
      <c r="R12" s="135"/>
      <c r="S12" s="135">
        <v>1</v>
      </c>
      <c r="T12" s="135"/>
      <c r="U12" s="135"/>
      <c r="V12" s="135"/>
      <c r="W12" s="135">
        <v>1</v>
      </c>
      <c r="X12" s="135"/>
      <c r="Y12" s="135">
        <v>1</v>
      </c>
      <c r="Z12" s="131" t="s">
        <v>377</v>
      </c>
      <c r="AA12" s="131" t="s">
        <v>89</v>
      </c>
      <c r="AB12" s="131" t="s">
        <v>389</v>
      </c>
      <c r="AC12" s="131" t="s">
        <v>80</v>
      </c>
      <c r="AD12" s="135">
        <v>7956</v>
      </c>
      <c r="AE12" s="47" t="s">
        <v>378</v>
      </c>
      <c r="AF12" s="48" t="s">
        <v>394</v>
      </c>
      <c r="AG12" s="48" t="s">
        <v>394</v>
      </c>
      <c r="AH12" s="136"/>
      <c r="AI12" s="119"/>
      <c r="AJ12" s="119"/>
      <c r="AK12" s="119"/>
      <c r="AL12" s="119"/>
      <c r="AM12" s="119"/>
      <c r="AN12" s="119"/>
      <c r="AO12" s="119"/>
    </row>
    <row r="13" spans="1:41" ht="75">
      <c r="A13" s="131" t="s">
        <v>340</v>
      </c>
      <c r="B13" s="131" t="s">
        <v>372</v>
      </c>
      <c r="C13" s="7" t="s">
        <v>373</v>
      </c>
      <c r="D13" s="8" t="s">
        <v>398</v>
      </c>
      <c r="E13" s="132">
        <v>46023</v>
      </c>
      <c r="F13" s="132">
        <v>46387</v>
      </c>
      <c r="G13" s="121">
        <v>7</v>
      </c>
      <c r="H13" s="7" t="s">
        <v>399</v>
      </c>
      <c r="I13" s="7" t="s">
        <v>400</v>
      </c>
      <c r="J13" s="9" t="s">
        <v>75</v>
      </c>
      <c r="K13" s="9" t="s">
        <v>401</v>
      </c>
      <c r="L13" s="133" t="s">
        <v>76</v>
      </c>
      <c r="M13" s="134">
        <v>12.5</v>
      </c>
      <c r="N13" s="135"/>
      <c r="O13" s="139">
        <v>10000</v>
      </c>
      <c r="P13" s="139">
        <v>10000</v>
      </c>
      <c r="Q13" s="139">
        <v>10000</v>
      </c>
      <c r="R13" s="139">
        <v>10000</v>
      </c>
      <c r="S13" s="139">
        <v>10000</v>
      </c>
      <c r="T13" s="139">
        <v>10000</v>
      </c>
      <c r="U13" s="139">
        <v>10000</v>
      </c>
      <c r="V13" s="139">
        <v>10000</v>
      </c>
      <c r="W13" s="139">
        <v>10000</v>
      </c>
      <c r="X13" s="139">
        <v>10000</v>
      </c>
      <c r="Y13" s="135"/>
      <c r="Z13" s="131" t="s">
        <v>377</v>
      </c>
      <c r="AA13" s="131" t="s">
        <v>89</v>
      </c>
      <c r="AB13" s="131" t="s">
        <v>389</v>
      </c>
      <c r="AC13" s="131" t="s">
        <v>80</v>
      </c>
      <c r="AD13" s="135">
        <v>7956</v>
      </c>
      <c r="AE13" s="47" t="s">
        <v>378</v>
      </c>
      <c r="AF13" s="48" t="s">
        <v>402</v>
      </c>
      <c r="AG13" s="48" t="s">
        <v>402</v>
      </c>
      <c r="AH13" s="136"/>
      <c r="AI13" s="119"/>
      <c r="AJ13" s="119"/>
      <c r="AK13" s="119"/>
      <c r="AL13" s="119"/>
      <c r="AM13" s="119"/>
      <c r="AN13" s="119"/>
      <c r="AO13" s="119"/>
    </row>
    <row r="14" spans="1:41" ht="47.25" customHeight="1">
      <c r="A14" s="131" t="s">
        <v>340</v>
      </c>
      <c r="B14" s="131" t="s">
        <v>372</v>
      </c>
      <c r="C14" s="7" t="s">
        <v>373</v>
      </c>
      <c r="D14" s="8" t="s">
        <v>403</v>
      </c>
      <c r="E14" s="132">
        <v>46023</v>
      </c>
      <c r="F14" s="132">
        <v>46387</v>
      </c>
      <c r="G14" s="121">
        <v>8</v>
      </c>
      <c r="H14" s="7" t="s">
        <v>404</v>
      </c>
      <c r="I14" s="7" t="s">
        <v>405</v>
      </c>
      <c r="J14" s="9" t="s">
        <v>75</v>
      </c>
      <c r="K14" s="9">
        <v>5</v>
      </c>
      <c r="L14" s="133" t="s">
        <v>87</v>
      </c>
      <c r="M14" s="134">
        <v>12.5</v>
      </c>
      <c r="N14" s="135"/>
      <c r="O14" s="135"/>
      <c r="P14" s="135">
        <v>1</v>
      </c>
      <c r="Q14" s="135"/>
      <c r="R14" s="135"/>
      <c r="S14" s="135">
        <v>2</v>
      </c>
      <c r="T14" s="135"/>
      <c r="U14" s="135"/>
      <c r="V14" s="135">
        <v>1</v>
      </c>
      <c r="W14" s="135"/>
      <c r="X14" s="135"/>
      <c r="Y14" s="135">
        <v>1</v>
      </c>
      <c r="Z14" s="131" t="s">
        <v>377</v>
      </c>
      <c r="AA14" s="131" t="s">
        <v>89</v>
      </c>
      <c r="AB14" s="131" t="s">
        <v>389</v>
      </c>
      <c r="AC14" s="131" t="s">
        <v>80</v>
      </c>
      <c r="AD14" s="135">
        <v>7956</v>
      </c>
      <c r="AE14" s="47" t="s">
        <v>378</v>
      </c>
      <c r="AF14" s="48" t="s">
        <v>406</v>
      </c>
      <c r="AG14" s="48" t="s">
        <v>406</v>
      </c>
      <c r="AH14" s="136"/>
      <c r="AI14" s="119"/>
      <c r="AJ14" s="119"/>
      <c r="AK14" s="119"/>
      <c r="AL14" s="119"/>
      <c r="AM14" s="119"/>
      <c r="AN14" s="119"/>
      <c r="AO14" s="119"/>
    </row>
    <row r="15" spans="1:41" ht="21.75" customHeight="1">
      <c r="A15" s="402"/>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55"/>
      <c r="AI15" s="119"/>
      <c r="AJ15" s="119"/>
      <c r="AK15" s="119"/>
      <c r="AL15" s="119"/>
      <c r="AM15" s="119"/>
      <c r="AN15" s="119"/>
      <c r="AO15" s="119"/>
    </row>
    <row r="16" spans="1:41" ht="44.25" customHeight="1">
      <c r="A16" s="49"/>
      <c r="B16" s="49"/>
      <c r="C16" s="49"/>
      <c r="D16" s="49"/>
      <c r="E16" s="50"/>
      <c r="F16" s="50"/>
      <c r="G16" s="50"/>
      <c r="H16" s="49"/>
      <c r="I16" s="49"/>
      <c r="J16" s="49"/>
      <c r="K16" s="49"/>
      <c r="L16" s="49"/>
      <c r="M16" s="49"/>
      <c r="N16" s="49"/>
      <c r="O16" s="49"/>
      <c r="P16" s="49"/>
      <c r="Q16" s="49"/>
      <c r="R16" s="49"/>
      <c r="S16" s="49"/>
      <c r="T16" s="49"/>
      <c r="U16" s="49"/>
      <c r="V16" s="49"/>
      <c r="W16" s="49"/>
      <c r="X16" s="49"/>
      <c r="Y16" s="49"/>
      <c r="Z16" s="49"/>
      <c r="AA16" s="49"/>
      <c r="AB16" s="49"/>
      <c r="AC16" s="49"/>
      <c r="AD16" s="49"/>
      <c r="AE16" s="51" t="str">
        <f>IF(AD16="","",VLOOKUP($AD$7:$AD$22,#REF!,2,0))</f>
        <v/>
      </c>
      <c r="AF16" s="52"/>
      <c r="AG16" s="52"/>
      <c r="AH16" s="52"/>
      <c r="AI16" s="53"/>
      <c r="AJ16" s="53"/>
      <c r="AK16" s="53"/>
      <c r="AL16" s="53"/>
      <c r="AM16" s="53"/>
      <c r="AN16" s="53"/>
      <c r="AO16" s="53"/>
    </row>
    <row r="17" spans="1:41" ht="68.25" customHeight="1">
      <c r="A17" s="54"/>
      <c r="B17" s="352" t="s">
        <v>152</v>
      </c>
      <c r="C17" s="353"/>
      <c r="D17" s="55" t="s">
        <v>857</v>
      </c>
      <c r="E17" s="56"/>
      <c r="F17" s="56"/>
      <c r="G17" s="56"/>
      <c r="H17" s="54"/>
      <c r="I17" s="54"/>
      <c r="J17" s="54"/>
      <c r="K17" s="54"/>
      <c r="L17" s="54"/>
      <c r="M17" s="54"/>
      <c r="N17" s="54"/>
      <c r="O17" s="54"/>
      <c r="P17" s="54"/>
      <c r="Q17" s="54"/>
      <c r="R17" s="54"/>
      <c r="S17" s="54"/>
      <c r="T17" s="54"/>
      <c r="U17" s="54"/>
      <c r="V17" s="54"/>
      <c r="W17" s="54"/>
      <c r="X17" s="54"/>
      <c r="Y17" s="54"/>
      <c r="Z17" s="54"/>
      <c r="AA17" s="54"/>
      <c r="AB17" s="54"/>
      <c r="AC17" s="57"/>
      <c r="AD17" s="57"/>
      <c r="AE17" s="57"/>
      <c r="AF17" s="57"/>
      <c r="AG17" s="57"/>
      <c r="AH17" s="57"/>
      <c r="AI17" s="53"/>
      <c r="AJ17" s="53"/>
      <c r="AK17" s="53"/>
      <c r="AL17" s="53"/>
      <c r="AM17" s="53"/>
      <c r="AN17" s="53"/>
      <c r="AO17" s="53"/>
    </row>
    <row r="18" spans="1:41" ht="44.25" customHeight="1">
      <c r="A18" s="54"/>
      <c r="B18" s="354" t="s">
        <v>153</v>
      </c>
      <c r="C18" s="355"/>
      <c r="D18" s="58">
        <v>46023</v>
      </c>
      <c r="E18" s="56"/>
      <c r="F18" s="56"/>
      <c r="G18" s="56"/>
      <c r="H18" s="54"/>
      <c r="I18" s="54"/>
      <c r="J18" s="54"/>
      <c r="K18" s="54"/>
      <c r="L18" s="54"/>
      <c r="M18" s="54"/>
      <c r="N18" s="54"/>
      <c r="O18" s="54"/>
      <c r="P18" s="54"/>
      <c r="Q18" s="54"/>
      <c r="R18" s="54"/>
      <c r="S18" s="54"/>
      <c r="T18" s="54"/>
      <c r="U18" s="54"/>
      <c r="V18" s="54"/>
      <c r="W18" s="54"/>
      <c r="X18" s="54"/>
      <c r="Y18" s="54"/>
      <c r="Z18" s="54"/>
      <c r="AA18" s="54"/>
      <c r="AB18" s="54"/>
      <c r="AC18" s="357"/>
      <c r="AD18" s="358"/>
      <c r="AE18" s="359"/>
      <c r="AF18" s="57"/>
      <c r="AG18" s="57"/>
      <c r="AH18" s="59"/>
      <c r="AI18" s="53"/>
      <c r="AJ18" s="53"/>
      <c r="AK18" s="53"/>
      <c r="AL18" s="53"/>
      <c r="AM18" s="53"/>
      <c r="AN18" s="53"/>
      <c r="AO18" s="53"/>
    </row>
    <row r="19" spans="1:41" ht="44.25" customHeight="1">
      <c r="A19" s="59"/>
      <c r="B19" s="356" t="s">
        <v>154</v>
      </c>
      <c r="C19" s="355"/>
      <c r="D19" s="335" t="s">
        <v>90</v>
      </c>
      <c r="E19" s="60"/>
      <c r="F19" s="61"/>
      <c r="G19" s="61"/>
      <c r="H19" s="59"/>
      <c r="I19" s="59"/>
      <c r="J19" s="59"/>
      <c r="K19" s="59"/>
      <c r="L19" s="59"/>
      <c r="M19" s="59"/>
      <c r="N19" s="59"/>
      <c r="O19" s="59"/>
      <c r="P19" s="59"/>
      <c r="Q19" s="59"/>
      <c r="R19" s="59"/>
      <c r="S19" s="59"/>
      <c r="T19" s="59"/>
      <c r="U19" s="59"/>
      <c r="V19" s="59"/>
      <c r="W19" s="59"/>
      <c r="X19" s="59"/>
      <c r="Y19" s="59"/>
      <c r="Z19" s="59"/>
      <c r="AA19" s="59"/>
      <c r="AB19" s="59"/>
      <c r="AC19" s="360" t="s">
        <v>155</v>
      </c>
      <c r="AD19" s="361"/>
      <c r="AE19" s="362"/>
      <c r="AF19" s="59"/>
      <c r="AG19" s="59"/>
      <c r="AH19" s="59"/>
      <c r="AI19" s="53"/>
      <c r="AJ19" s="53"/>
      <c r="AK19" s="53"/>
      <c r="AL19" s="53"/>
      <c r="AM19" s="53"/>
      <c r="AN19" s="53"/>
      <c r="AO19" s="53"/>
    </row>
    <row r="20" spans="1:41" ht="44.25" customHeight="1">
      <c r="A20" s="59"/>
      <c r="B20" s="339" t="s">
        <v>156</v>
      </c>
      <c r="C20" s="340"/>
      <c r="D20" s="336" t="s">
        <v>854</v>
      </c>
      <c r="E20" s="60"/>
      <c r="F20" s="61"/>
      <c r="G20" s="61"/>
      <c r="H20" s="59"/>
      <c r="I20" s="59"/>
      <c r="J20" s="59"/>
      <c r="K20" s="59"/>
      <c r="L20" s="59"/>
      <c r="M20" s="59"/>
      <c r="N20" s="59"/>
      <c r="O20" s="59"/>
      <c r="P20" s="59"/>
      <c r="Q20" s="59"/>
      <c r="R20" s="59"/>
      <c r="S20" s="59"/>
      <c r="T20" s="59"/>
      <c r="U20" s="59"/>
      <c r="V20" s="59"/>
      <c r="W20" s="59"/>
      <c r="X20" s="59"/>
      <c r="Y20" s="59"/>
      <c r="Z20" s="59"/>
      <c r="AA20" s="59"/>
      <c r="AB20" s="59"/>
      <c r="AC20" s="363" t="s">
        <v>157</v>
      </c>
      <c r="AD20" s="364"/>
      <c r="AE20" s="365"/>
      <c r="AF20" s="59"/>
      <c r="AG20" s="59"/>
      <c r="AH20" s="59"/>
      <c r="AI20" s="53"/>
      <c r="AJ20" s="53"/>
      <c r="AK20" s="53"/>
      <c r="AL20" s="53"/>
      <c r="AM20" s="53"/>
      <c r="AN20" s="53"/>
      <c r="AO20" s="53"/>
    </row>
    <row r="21" spans="1:41" ht="44.25" customHeight="1">
      <c r="A21" s="59"/>
      <c r="B21" s="59"/>
      <c r="C21" s="59"/>
      <c r="D21" s="59"/>
      <c r="E21" s="60"/>
      <c r="F21" s="61"/>
      <c r="G21" s="61"/>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3"/>
      <c r="AJ21" s="53"/>
      <c r="AK21" s="53"/>
      <c r="AL21" s="53"/>
      <c r="AM21" s="53"/>
      <c r="AN21" s="53"/>
      <c r="AO21" s="53"/>
    </row>
    <row r="22" spans="1:41" ht="44.25" customHeight="1">
      <c r="A22" s="59"/>
      <c r="B22" s="59"/>
      <c r="C22" s="59"/>
      <c r="D22" s="59"/>
      <c r="E22" s="60"/>
      <c r="F22" s="61"/>
      <c r="G22" s="61"/>
      <c r="H22" s="59"/>
      <c r="I22" s="59"/>
      <c r="J22" s="59"/>
      <c r="K22" s="59"/>
      <c r="L22" s="59"/>
      <c r="M22" s="59"/>
      <c r="N22" s="59"/>
      <c r="O22" s="59"/>
      <c r="P22" s="59"/>
      <c r="Q22" s="59"/>
      <c r="R22" s="59"/>
      <c r="S22" s="59"/>
      <c r="T22" s="59"/>
      <c r="U22" s="59"/>
      <c r="V22" s="59"/>
      <c r="W22" s="59"/>
      <c r="X22" s="59"/>
      <c r="Y22" s="59"/>
      <c r="Z22" s="59"/>
      <c r="AA22" s="59"/>
      <c r="AB22" s="59"/>
      <c r="AC22" s="59"/>
      <c r="AD22" s="63"/>
      <c r="AE22" s="59"/>
      <c r="AF22" s="59"/>
      <c r="AG22" s="59"/>
      <c r="AH22" s="59"/>
      <c r="AI22" s="53"/>
      <c r="AJ22" s="53"/>
      <c r="AK22" s="53"/>
      <c r="AL22" s="53"/>
      <c r="AM22" s="53"/>
      <c r="AN22" s="53"/>
      <c r="AO22" s="53"/>
    </row>
    <row r="23" spans="1:41" ht="44.25" customHeight="1">
      <c r="A23" s="59"/>
      <c r="B23" s="59"/>
      <c r="C23" s="59"/>
      <c r="D23" s="59"/>
      <c r="E23" s="60"/>
      <c r="F23" s="61"/>
      <c r="G23" s="61"/>
      <c r="H23" s="59"/>
      <c r="I23" s="59"/>
      <c r="J23" s="59"/>
      <c r="K23" s="59"/>
      <c r="L23" s="59"/>
      <c r="M23" s="59"/>
      <c r="N23" s="59"/>
      <c r="O23" s="59"/>
      <c r="P23" s="59"/>
      <c r="Q23" s="59"/>
      <c r="R23" s="59"/>
      <c r="S23" s="59"/>
      <c r="T23" s="59"/>
      <c r="U23" s="59"/>
      <c r="V23" s="59"/>
      <c r="W23" s="59"/>
      <c r="X23" s="59"/>
      <c r="Y23" s="59"/>
      <c r="Z23" s="59"/>
      <c r="AA23" s="59"/>
      <c r="AB23" s="59"/>
      <c r="AC23" s="59"/>
      <c r="AD23" s="63"/>
      <c r="AE23" s="59"/>
      <c r="AF23" s="59"/>
      <c r="AG23" s="59"/>
      <c r="AH23" s="59"/>
      <c r="AI23" s="53"/>
      <c r="AJ23" s="53"/>
      <c r="AK23" s="53"/>
      <c r="AL23" s="53"/>
      <c r="AM23" s="53"/>
      <c r="AN23" s="53"/>
      <c r="AO23" s="53"/>
    </row>
    <row r="24" spans="1:41" ht="44.25" customHeight="1">
      <c r="A24" s="59"/>
      <c r="B24" s="59"/>
      <c r="C24" s="59"/>
      <c r="D24" s="59"/>
      <c r="E24" s="60"/>
      <c r="F24" s="61"/>
      <c r="G24" s="61"/>
      <c r="H24" s="59"/>
      <c r="I24" s="59"/>
      <c r="J24" s="59"/>
      <c r="K24" s="59"/>
      <c r="L24" s="59"/>
      <c r="M24" s="59"/>
      <c r="N24" s="59"/>
      <c r="O24" s="59"/>
      <c r="P24" s="59"/>
      <c r="Q24" s="59"/>
      <c r="R24" s="59"/>
      <c r="S24" s="59"/>
      <c r="T24" s="59"/>
      <c r="U24" s="59"/>
      <c r="V24" s="59"/>
      <c r="W24" s="59"/>
      <c r="X24" s="59"/>
      <c r="Y24" s="59"/>
      <c r="Z24" s="59"/>
      <c r="AA24" s="59"/>
      <c r="AB24" s="59"/>
      <c r="AC24" s="59"/>
      <c r="AD24" s="63"/>
      <c r="AE24" s="59"/>
      <c r="AF24" s="59"/>
      <c r="AG24" s="59"/>
      <c r="AH24" s="59"/>
      <c r="AI24" s="53"/>
      <c r="AJ24" s="53"/>
      <c r="AK24" s="53"/>
      <c r="AL24" s="53"/>
      <c r="AM24" s="53"/>
      <c r="AN24" s="53"/>
      <c r="AO24" s="53"/>
    </row>
    <row r="25" spans="1:41" ht="44.25" customHeight="1">
      <c r="A25" s="59"/>
      <c r="B25" s="64"/>
      <c r="C25" s="64"/>
      <c r="D25" s="64"/>
      <c r="E25" s="65"/>
      <c r="F25" s="66"/>
      <c r="G25" s="66"/>
      <c r="H25" s="64"/>
      <c r="I25" s="64"/>
      <c r="J25" s="64"/>
      <c r="K25" s="64"/>
      <c r="L25" s="64"/>
      <c r="M25" s="64"/>
      <c r="N25" s="64"/>
      <c r="O25" s="64"/>
      <c r="P25" s="64"/>
      <c r="Q25" s="64"/>
      <c r="R25" s="64"/>
      <c r="S25" s="64"/>
      <c r="T25" s="64"/>
      <c r="U25" s="64"/>
      <c r="V25" s="64"/>
      <c r="W25" s="64"/>
      <c r="X25" s="64"/>
      <c r="Y25" s="64"/>
      <c r="Z25" s="64"/>
      <c r="AA25" s="64"/>
      <c r="AB25" s="64"/>
      <c r="AC25" s="119"/>
      <c r="AD25" s="119"/>
      <c r="AE25" s="119"/>
      <c r="AF25" s="119"/>
      <c r="AG25" s="119"/>
      <c r="AH25" s="119"/>
      <c r="AI25" s="119"/>
      <c r="AJ25" s="119"/>
      <c r="AK25" s="119"/>
      <c r="AL25" s="119"/>
      <c r="AM25" s="119"/>
      <c r="AN25" s="119"/>
      <c r="AO25" s="119"/>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c r="AI26" s="119"/>
      <c r="AJ26" s="119"/>
      <c r="AK26" s="119"/>
      <c r="AL26" s="119"/>
      <c r="AM26" s="119"/>
      <c r="AN26" s="119"/>
      <c r="AO26" s="119"/>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c r="AI27" s="119"/>
      <c r="AJ27" s="119"/>
      <c r="AK27" s="119"/>
      <c r="AL27" s="119"/>
      <c r="AM27" s="119"/>
      <c r="AN27" s="119"/>
      <c r="AO27" s="119"/>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c r="AI28" s="119"/>
      <c r="AJ28" s="119"/>
      <c r="AK28" s="119"/>
      <c r="AL28" s="119"/>
      <c r="AM28" s="119"/>
      <c r="AN28" s="119"/>
      <c r="AO28" s="119"/>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c r="AI29" s="119"/>
      <c r="AJ29" s="119"/>
      <c r="AK29" s="119"/>
      <c r="AL29" s="119"/>
      <c r="AM29" s="119"/>
      <c r="AN29" s="119"/>
      <c r="AO29" s="119"/>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c r="AI30" s="119"/>
      <c r="AJ30" s="119"/>
      <c r="AK30" s="119"/>
      <c r="AL30" s="119"/>
      <c r="AM30" s="119"/>
      <c r="AN30" s="119"/>
      <c r="AO30" s="119"/>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c r="AI31" s="119"/>
      <c r="AJ31" s="119"/>
      <c r="AK31" s="119"/>
      <c r="AL31" s="119"/>
      <c r="AM31" s="119"/>
      <c r="AN31" s="119"/>
      <c r="AO31" s="119"/>
    </row>
    <row r="32" spans="1:41" ht="44.25" customHeight="1">
      <c r="A32" s="59"/>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c r="AI32" s="119"/>
      <c r="AJ32" s="119"/>
      <c r="AK32" s="119"/>
      <c r="AL32" s="119"/>
      <c r="AM32" s="119"/>
      <c r="AN32" s="119"/>
      <c r="AO32" s="119"/>
    </row>
    <row r="33" spans="1:41" ht="44.25" customHeight="1">
      <c r="A33" s="59"/>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c r="AI33" s="119"/>
      <c r="AJ33" s="119"/>
      <c r="AK33" s="119"/>
      <c r="AL33" s="119"/>
      <c r="AM33" s="119"/>
      <c r="AN33" s="119"/>
      <c r="AO33" s="119"/>
    </row>
    <row r="34" spans="1:41" ht="44.25" customHeight="1">
      <c r="A34" s="59"/>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c r="AI34" s="119"/>
      <c r="AJ34" s="119"/>
      <c r="AK34" s="119"/>
      <c r="AL34" s="119"/>
      <c r="AM34" s="119"/>
      <c r="AN34" s="119"/>
      <c r="AO34" s="119"/>
    </row>
    <row r="35" spans="1:41" ht="44.25" customHeight="1">
      <c r="A35" s="59"/>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c r="AI35" s="119"/>
      <c r="AJ35" s="119"/>
      <c r="AK35" s="119"/>
      <c r="AL35" s="119"/>
      <c r="AM35" s="119"/>
      <c r="AN35" s="119"/>
      <c r="AO35" s="119"/>
    </row>
    <row r="36" spans="1:41"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c r="AI36" s="119"/>
      <c r="AJ36" s="119"/>
      <c r="AK36" s="119"/>
      <c r="AL36" s="119"/>
      <c r="AM36" s="119"/>
      <c r="AN36" s="119"/>
      <c r="AO36" s="119"/>
    </row>
    <row r="37" spans="1:41"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c r="AI37" s="119"/>
      <c r="AJ37" s="119"/>
      <c r="AK37" s="119"/>
      <c r="AL37" s="119"/>
      <c r="AM37" s="119"/>
      <c r="AN37" s="119"/>
      <c r="AO37" s="119"/>
    </row>
    <row r="38" spans="1:41"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c r="AI38" s="119"/>
      <c r="AJ38" s="119"/>
      <c r="AK38" s="119"/>
      <c r="AL38" s="119"/>
      <c r="AM38" s="119"/>
      <c r="AN38" s="119"/>
      <c r="AO38" s="119"/>
    </row>
    <row r="39" spans="1:41"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c r="AI39" s="119"/>
      <c r="AJ39" s="119"/>
      <c r="AK39" s="119"/>
      <c r="AL39" s="119"/>
      <c r="AM39" s="119"/>
      <c r="AN39" s="119"/>
      <c r="AO39" s="119"/>
    </row>
    <row r="40" spans="1:41"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c r="AI40" s="119"/>
      <c r="AJ40" s="119"/>
      <c r="AK40" s="119"/>
      <c r="AL40" s="119"/>
      <c r="AM40" s="119"/>
      <c r="AN40" s="119"/>
      <c r="AO40" s="119"/>
    </row>
    <row r="41" spans="1:41"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c r="AI41" s="119"/>
      <c r="AJ41" s="119"/>
      <c r="AK41" s="119"/>
      <c r="AL41" s="119"/>
      <c r="AM41" s="119"/>
      <c r="AN41" s="119"/>
      <c r="AO41" s="119"/>
    </row>
    <row r="42" spans="1:41"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c r="AI42" s="119"/>
      <c r="AJ42" s="119"/>
      <c r="AK42" s="119"/>
      <c r="AL42" s="119"/>
      <c r="AM42" s="119"/>
      <c r="AN42" s="119"/>
      <c r="AO42" s="119"/>
    </row>
    <row r="43" spans="1:41"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c r="AI43" s="119"/>
      <c r="AJ43" s="119"/>
      <c r="AK43" s="119"/>
      <c r="AL43" s="119"/>
      <c r="AM43" s="119"/>
      <c r="AN43" s="119"/>
      <c r="AO43" s="119"/>
    </row>
    <row r="44" spans="1:41"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c r="AI44" s="119"/>
      <c r="AJ44" s="119"/>
      <c r="AK44" s="119"/>
      <c r="AL44" s="119"/>
      <c r="AM44" s="119"/>
      <c r="AN44" s="119"/>
      <c r="AO44" s="119"/>
    </row>
    <row r="45" spans="1:41"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c r="AI45" s="119"/>
      <c r="AJ45" s="119"/>
      <c r="AK45" s="119"/>
      <c r="AL45" s="119"/>
      <c r="AM45" s="119"/>
      <c r="AN45" s="119"/>
      <c r="AO45" s="119"/>
    </row>
    <row r="46" spans="1:41"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c r="AI46" s="119"/>
      <c r="AJ46" s="119"/>
      <c r="AK46" s="119"/>
      <c r="AL46" s="119"/>
      <c r="AM46" s="119"/>
      <c r="AN46" s="119"/>
      <c r="AO46" s="119"/>
    </row>
    <row r="47" spans="1:41"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c r="AI47" s="119"/>
      <c r="AJ47" s="119"/>
      <c r="AK47" s="119"/>
      <c r="AL47" s="119"/>
      <c r="AM47" s="119"/>
      <c r="AN47" s="119"/>
      <c r="AO47" s="119"/>
    </row>
    <row r="48" spans="1:41"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c r="AI48" s="119"/>
      <c r="AJ48" s="119"/>
      <c r="AK48" s="119"/>
      <c r="AL48" s="119"/>
      <c r="AM48" s="119"/>
      <c r="AN48" s="119"/>
      <c r="AO48" s="119"/>
    </row>
    <row r="49" spans="1:41"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c r="AI49" s="119"/>
      <c r="AJ49" s="119"/>
      <c r="AK49" s="119"/>
      <c r="AL49" s="119"/>
      <c r="AM49" s="119"/>
      <c r="AN49" s="119"/>
      <c r="AO49" s="119"/>
    </row>
    <row r="50" spans="1:41"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c r="AI50" s="119"/>
      <c r="AJ50" s="119"/>
      <c r="AK50" s="119"/>
      <c r="AL50" s="119"/>
      <c r="AM50" s="119"/>
      <c r="AN50" s="119"/>
      <c r="AO50" s="119"/>
    </row>
    <row r="51" spans="1:41"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c r="AI51" s="119"/>
      <c r="AJ51" s="119"/>
      <c r="AK51" s="119"/>
      <c r="AL51" s="119"/>
      <c r="AM51" s="119"/>
      <c r="AN51" s="119"/>
      <c r="AO51" s="119"/>
    </row>
    <row r="52" spans="1:41"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c r="AI52" s="119"/>
      <c r="AJ52" s="119"/>
      <c r="AK52" s="119"/>
      <c r="AL52" s="119"/>
      <c r="AM52" s="119"/>
      <c r="AN52" s="119"/>
      <c r="AO52" s="119"/>
    </row>
    <row r="53" spans="1:41"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c r="AI53" s="119"/>
      <c r="AJ53" s="119"/>
      <c r="AK53" s="119"/>
      <c r="AL53" s="119"/>
      <c r="AM53" s="119"/>
      <c r="AN53" s="119"/>
      <c r="AO53" s="119"/>
    </row>
    <row r="54" spans="1:41"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c r="AI54" s="119"/>
      <c r="AJ54" s="119"/>
      <c r="AK54" s="119"/>
      <c r="AL54" s="119"/>
      <c r="AM54" s="119"/>
      <c r="AN54" s="119"/>
      <c r="AO54" s="119"/>
    </row>
    <row r="55" spans="1:41"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c r="AI55" s="119"/>
      <c r="AJ55" s="119"/>
      <c r="AK55" s="119"/>
      <c r="AL55" s="119"/>
      <c r="AM55" s="119"/>
      <c r="AN55" s="119"/>
      <c r="AO55" s="119"/>
    </row>
    <row r="56" spans="1:41"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c r="AI56" s="119"/>
      <c r="AJ56" s="119"/>
      <c r="AK56" s="119"/>
      <c r="AL56" s="119"/>
      <c r="AM56" s="119"/>
      <c r="AN56" s="119"/>
      <c r="AO56" s="119"/>
    </row>
    <row r="57" spans="1:41"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c r="AI57" s="119"/>
      <c r="AJ57" s="119"/>
      <c r="AK57" s="119"/>
      <c r="AL57" s="119"/>
      <c r="AM57" s="119"/>
      <c r="AN57" s="119"/>
      <c r="AO57" s="119"/>
    </row>
    <row r="58" spans="1:41"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c r="AI58" s="119"/>
      <c r="AJ58" s="119"/>
      <c r="AK58" s="119"/>
      <c r="AL58" s="119"/>
      <c r="AM58" s="119"/>
      <c r="AN58" s="119"/>
      <c r="AO58" s="119"/>
    </row>
    <row r="59" spans="1:41"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c r="AI59" s="119"/>
      <c r="AJ59" s="119"/>
      <c r="AK59" s="119"/>
      <c r="AL59" s="119"/>
      <c r="AM59" s="119"/>
      <c r="AN59" s="119"/>
      <c r="AO59" s="119"/>
    </row>
    <row r="60" spans="1:41"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c r="AI60" s="119"/>
      <c r="AJ60" s="119"/>
      <c r="AK60" s="119"/>
      <c r="AL60" s="119"/>
      <c r="AM60" s="119"/>
      <c r="AN60" s="119"/>
      <c r="AO60" s="119"/>
    </row>
    <row r="61" spans="1:41"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c r="AI61" s="119"/>
      <c r="AJ61" s="119"/>
      <c r="AK61" s="119"/>
      <c r="AL61" s="119"/>
      <c r="AM61" s="119"/>
      <c r="AN61" s="119"/>
      <c r="AO61" s="119"/>
    </row>
    <row r="62" spans="1:41"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c r="AI62" s="119"/>
      <c r="AJ62" s="119"/>
      <c r="AK62" s="119"/>
      <c r="AL62" s="119"/>
      <c r="AM62" s="119"/>
      <c r="AN62" s="119"/>
      <c r="AO62" s="119"/>
    </row>
    <row r="63" spans="1:41"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c r="AI63" s="119"/>
      <c r="AJ63" s="119"/>
      <c r="AK63" s="119"/>
      <c r="AL63" s="119"/>
      <c r="AM63" s="119"/>
      <c r="AN63" s="119"/>
      <c r="AO63" s="119"/>
    </row>
    <row r="64" spans="1:41"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c r="AI64" s="119"/>
      <c r="AJ64" s="119"/>
      <c r="AK64" s="119"/>
      <c r="AL64" s="119"/>
      <c r="AM64" s="119"/>
      <c r="AN64" s="119"/>
      <c r="AO64" s="119"/>
    </row>
    <row r="65" spans="1:41"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c r="AI65" s="119"/>
      <c r="AJ65" s="119"/>
      <c r="AK65" s="119"/>
      <c r="AL65" s="119"/>
      <c r="AM65" s="119"/>
      <c r="AN65" s="119"/>
      <c r="AO65" s="119"/>
    </row>
    <row r="66" spans="1:41"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c r="AI66" s="119"/>
      <c r="AJ66" s="119"/>
      <c r="AK66" s="119"/>
      <c r="AL66" s="119"/>
      <c r="AM66" s="119"/>
      <c r="AN66" s="119"/>
      <c r="AO66" s="119"/>
    </row>
    <row r="67" spans="1:41"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c r="AI67" s="119"/>
      <c r="AJ67" s="119"/>
      <c r="AK67" s="119"/>
      <c r="AL67" s="119"/>
      <c r="AM67" s="119"/>
      <c r="AN67" s="119"/>
      <c r="AO67" s="119"/>
    </row>
    <row r="68" spans="1:41"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c r="AI68" s="119"/>
      <c r="AJ68" s="119"/>
      <c r="AK68" s="119"/>
      <c r="AL68" s="119"/>
      <c r="AM68" s="119"/>
      <c r="AN68" s="119"/>
      <c r="AO68" s="119"/>
    </row>
    <row r="69" spans="1:41"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c r="AI69" s="119"/>
      <c r="AJ69" s="119"/>
      <c r="AK69" s="119"/>
      <c r="AL69" s="119"/>
      <c r="AM69" s="119"/>
      <c r="AN69" s="119"/>
      <c r="AO69" s="119"/>
    </row>
    <row r="70" spans="1:41"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c r="AI70" s="119"/>
      <c r="AJ70" s="119"/>
      <c r="AK70" s="119"/>
      <c r="AL70" s="119"/>
      <c r="AM70" s="119"/>
      <c r="AN70" s="119"/>
      <c r="AO70" s="119"/>
    </row>
    <row r="71" spans="1:41"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c r="AI71" s="119"/>
      <c r="AJ71" s="119"/>
      <c r="AK71" s="119"/>
      <c r="AL71" s="119"/>
      <c r="AM71" s="119"/>
      <c r="AN71" s="119"/>
      <c r="AO71" s="119"/>
    </row>
    <row r="72" spans="1:41"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c r="AI72" s="119"/>
      <c r="AJ72" s="119"/>
      <c r="AK72" s="119"/>
      <c r="AL72" s="119"/>
      <c r="AM72" s="119"/>
      <c r="AN72" s="119"/>
      <c r="AO72" s="119"/>
    </row>
    <row r="73" spans="1:41"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c r="AI73" s="119"/>
      <c r="AJ73" s="119"/>
      <c r="AK73" s="119"/>
      <c r="AL73" s="119"/>
      <c r="AM73" s="119"/>
      <c r="AN73" s="119"/>
      <c r="AO73" s="119"/>
    </row>
    <row r="74" spans="1:41"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c r="AI74" s="119"/>
      <c r="AJ74" s="119"/>
      <c r="AK74" s="119"/>
      <c r="AL74" s="119"/>
      <c r="AM74" s="119"/>
      <c r="AN74" s="119"/>
      <c r="AO74" s="119"/>
    </row>
    <row r="75" spans="1:41"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c r="AI75" s="119"/>
      <c r="AJ75" s="119"/>
      <c r="AK75" s="119"/>
      <c r="AL75" s="119"/>
      <c r="AM75" s="119"/>
      <c r="AN75" s="119"/>
      <c r="AO75" s="119"/>
    </row>
    <row r="76" spans="1:41"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c r="AI76" s="119"/>
      <c r="AJ76" s="119"/>
      <c r="AK76" s="119"/>
      <c r="AL76" s="119"/>
      <c r="AM76" s="119"/>
      <c r="AN76" s="119"/>
      <c r="AO76" s="119"/>
    </row>
    <row r="77" spans="1:41"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c r="AI77" s="119"/>
      <c r="AJ77" s="119"/>
      <c r="AK77" s="119"/>
      <c r="AL77" s="119"/>
      <c r="AM77" s="119"/>
      <c r="AN77" s="119"/>
      <c r="AO77" s="119"/>
    </row>
    <row r="78" spans="1:41"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c r="AI78" s="119"/>
      <c r="AJ78" s="119"/>
      <c r="AK78" s="119"/>
      <c r="AL78" s="119"/>
      <c r="AM78" s="119"/>
      <c r="AN78" s="119"/>
      <c r="AO78" s="119"/>
    </row>
    <row r="79" spans="1:41"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c r="AI79" s="119"/>
      <c r="AJ79" s="119"/>
      <c r="AK79" s="119"/>
      <c r="AL79" s="119"/>
      <c r="AM79" s="119"/>
      <c r="AN79" s="119"/>
      <c r="AO79" s="119"/>
    </row>
    <row r="80" spans="1:41"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c r="AI80" s="119"/>
      <c r="AJ80" s="119"/>
      <c r="AK80" s="119"/>
      <c r="AL80" s="119"/>
      <c r="AM80" s="119"/>
      <c r="AN80" s="119"/>
      <c r="AO80" s="119"/>
    </row>
    <row r="81" spans="1:41"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c r="AI81" s="119"/>
      <c r="AJ81" s="119"/>
      <c r="AK81" s="119"/>
      <c r="AL81" s="119"/>
      <c r="AM81" s="119"/>
      <c r="AN81" s="119"/>
      <c r="AO81" s="119"/>
    </row>
    <row r="82" spans="1:41"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c r="AI82" s="119"/>
      <c r="AJ82" s="119"/>
      <c r="AK82" s="119"/>
      <c r="AL82" s="119"/>
      <c r="AM82" s="119"/>
      <c r="AN82" s="119"/>
      <c r="AO82" s="119"/>
    </row>
    <row r="83" spans="1:41"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c r="AI83" s="119"/>
      <c r="AJ83" s="119"/>
      <c r="AK83" s="119"/>
      <c r="AL83" s="119"/>
      <c r="AM83" s="119"/>
      <c r="AN83" s="119"/>
      <c r="AO83" s="119"/>
    </row>
    <row r="84" spans="1:41"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c r="AI84" s="119"/>
      <c r="AJ84" s="119"/>
      <c r="AK84" s="119"/>
      <c r="AL84" s="119"/>
      <c r="AM84" s="119"/>
      <c r="AN84" s="119"/>
      <c r="AO84" s="119"/>
    </row>
    <row r="85" spans="1:41"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c r="AI85" s="119"/>
      <c r="AJ85" s="119"/>
      <c r="AK85" s="119"/>
      <c r="AL85" s="119"/>
      <c r="AM85" s="119"/>
      <c r="AN85" s="119"/>
      <c r="AO85" s="119"/>
    </row>
    <row r="86" spans="1:41"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c r="AI86" s="119"/>
      <c r="AJ86" s="119"/>
      <c r="AK86" s="119"/>
      <c r="AL86" s="119"/>
      <c r="AM86" s="119"/>
      <c r="AN86" s="119"/>
      <c r="AO86" s="119"/>
    </row>
    <row r="87" spans="1:41"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c r="AI87" s="119"/>
      <c r="AJ87" s="119"/>
      <c r="AK87" s="119"/>
      <c r="AL87" s="119"/>
      <c r="AM87" s="119"/>
      <c r="AN87" s="119"/>
      <c r="AO87" s="119"/>
    </row>
    <row r="88" spans="1:41"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c r="AI88" s="119"/>
      <c r="AJ88" s="119"/>
      <c r="AK88" s="119"/>
      <c r="AL88" s="119"/>
      <c r="AM88" s="119"/>
      <c r="AN88" s="119"/>
      <c r="AO88" s="119"/>
    </row>
    <row r="89" spans="1:41"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c r="AI89" s="119"/>
      <c r="AJ89" s="119"/>
      <c r="AK89" s="119"/>
      <c r="AL89" s="119"/>
      <c r="AM89" s="119"/>
      <c r="AN89" s="119"/>
      <c r="AO89" s="119"/>
    </row>
    <row r="90" spans="1:41"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c r="AI90" s="119"/>
      <c r="AJ90" s="119"/>
      <c r="AK90" s="119"/>
      <c r="AL90" s="119"/>
      <c r="AM90" s="119"/>
      <c r="AN90" s="119"/>
      <c r="AO90" s="119"/>
    </row>
    <row r="91" spans="1:41"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c r="AI91" s="119"/>
      <c r="AJ91" s="119"/>
      <c r="AK91" s="119"/>
      <c r="AL91" s="119"/>
      <c r="AM91" s="119"/>
      <c r="AN91" s="119"/>
      <c r="AO91" s="119"/>
    </row>
    <row r="92" spans="1:41"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c r="AI92" s="119"/>
      <c r="AJ92" s="119"/>
      <c r="AK92" s="119"/>
      <c r="AL92" s="119"/>
      <c r="AM92" s="119"/>
      <c r="AN92" s="119"/>
      <c r="AO92" s="119"/>
    </row>
    <row r="93" spans="1:41"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c r="AI93" s="119"/>
      <c r="AJ93" s="119"/>
      <c r="AK93" s="119"/>
      <c r="AL93" s="119"/>
      <c r="AM93" s="119"/>
      <c r="AN93" s="119"/>
      <c r="AO93" s="119"/>
    </row>
    <row r="94" spans="1:41"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c r="AI94" s="119"/>
      <c r="AJ94" s="119"/>
      <c r="AK94" s="119"/>
      <c r="AL94" s="119"/>
      <c r="AM94" s="119"/>
      <c r="AN94" s="119"/>
      <c r="AO94" s="119"/>
    </row>
    <row r="95" spans="1:41"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c r="AI95" s="119"/>
      <c r="AJ95" s="119"/>
      <c r="AK95" s="119"/>
      <c r="AL95" s="119"/>
      <c r="AM95" s="119"/>
      <c r="AN95" s="119"/>
      <c r="AO95" s="119"/>
    </row>
    <row r="96" spans="1:41"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c r="AI96" s="119"/>
      <c r="AJ96" s="119"/>
      <c r="AK96" s="119"/>
      <c r="AL96" s="119"/>
      <c r="AM96" s="119"/>
      <c r="AN96" s="119"/>
      <c r="AO96" s="119"/>
    </row>
    <row r="97" spans="1:41"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c r="AI97" s="119"/>
      <c r="AJ97" s="119"/>
      <c r="AK97" s="119"/>
      <c r="AL97" s="119"/>
      <c r="AM97" s="119"/>
      <c r="AN97" s="119"/>
      <c r="AO97" s="119"/>
    </row>
    <row r="98" spans="1:41"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c r="AI98" s="119"/>
      <c r="AJ98" s="119"/>
      <c r="AK98" s="119"/>
      <c r="AL98" s="119"/>
      <c r="AM98" s="119"/>
      <c r="AN98" s="119"/>
      <c r="AO98" s="119"/>
    </row>
    <row r="99" spans="1:41"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c r="AI99" s="119"/>
      <c r="AJ99" s="119"/>
      <c r="AK99" s="119"/>
      <c r="AL99" s="119"/>
      <c r="AM99" s="119"/>
      <c r="AN99" s="119"/>
      <c r="AO99" s="119"/>
    </row>
    <row r="100" spans="1:41"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c r="AI100" s="119"/>
      <c r="AJ100" s="119"/>
      <c r="AK100" s="119"/>
      <c r="AL100" s="119"/>
      <c r="AM100" s="119"/>
      <c r="AN100" s="119"/>
      <c r="AO100" s="119"/>
    </row>
    <row r="101" spans="1:41"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c r="AI101" s="119"/>
      <c r="AJ101" s="119"/>
      <c r="AK101" s="119"/>
      <c r="AL101" s="119"/>
      <c r="AM101" s="119"/>
      <c r="AN101" s="119"/>
      <c r="AO101" s="119"/>
    </row>
    <row r="102" spans="1:41"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c r="AI102" s="119"/>
      <c r="AJ102" s="119"/>
      <c r="AK102" s="119"/>
      <c r="AL102" s="119"/>
      <c r="AM102" s="119"/>
      <c r="AN102" s="119"/>
      <c r="AO102" s="119"/>
    </row>
    <row r="103" spans="1:41"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c r="AI103" s="119"/>
      <c r="AJ103" s="119"/>
      <c r="AK103" s="119"/>
      <c r="AL103" s="119"/>
      <c r="AM103" s="119"/>
      <c r="AN103" s="119"/>
      <c r="AO103" s="119"/>
    </row>
    <row r="104" spans="1:41"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c r="AI104" s="119"/>
      <c r="AJ104" s="119"/>
      <c r="AK104" s="119"/>
      <c r="AL104" s="119"/>
      <c r="AM104" s="119"/>
      <c r="AN104" s="119"/>
      <c r="AO104" s="119"/>
    </row>
    <row r="105" spans="1:41"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c r="AI105" s="119"/>
      <c r="AJ105" s="119"/>
      <c r="AK105" s="119"/>
      <c r="AL105" s="119"/>
      <c r="AM105" s="119"/>
      <c r="AN105" s="119"/>
      <c r="AO105" s="119"/>
    </row>
    <row r="106" spans="1:41"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c r="AI106" s="119"/>
      <c r="AJ106" s="119"/>
      <c r="AK106" s="119"/>
      <c r="AL106" s="119"/>
      <c r="AM106" s="119"/>
      <c r="AN106" s="119"/>
      <c r="AO106" s="119"/>
    </row>
    <row r="107" spans="1:41"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c r="AI107" s="119"/>
      <c r="AJ107" s="119"/>
      <c r="AK107" s="119"/>
      <c r="AL107" s="119"/>
      <c r="AM107" s="119"/>
      <c r="AN107" s="119"/>
      <c r="AO107" s="119"/>
    </row>
    <row r="108" spans="1:41"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c r="AI108" s="119"/>
      <c r="AJ108" s="119"/>
      <c r="AK108" s="119"/>
      <c r="AL108" s="119"/>
      <c r="AM108" s="119"/>
      <c r="AN108" s="119"/>
      <c r="AO108" s="119"/>
    </row>
    <row r="109" spans="1:41"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c r="AI109" s="119"/>
      <c r="AJ109" s="119"/>
      <c r="AK109" s="119"/>
      <c r="AL109" s="119"/>
      <c r="AM109" s="119"/>
      <c r="AN109" s="119"/>
      <c r="AO109" s="119"/>
    </row>
    <row r="110" spans="1:41"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c r="AI110" s="119"/>
      <c r="AJ110" s="119"/>
      <c r="AK110" s="119"/>
      <c r="AL110" s="119"/>
      <c r="AM110" s="119"/>
      <c r="AN110" s="119"/>
      <c r="AO110" s="119"/>
    </row>
    <row r="111" spans="1:41"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c r="AI111" s="119"/>
      <c r="AJ111" s="119"/>
      <c r="AK111" s="119"/>
      <c r="AL111" s="119"/>
      <c r="AM111" s="119"/>
      <c r="AN111" s="119"/>
      <c r="AO111" s="119"/>
    </row>
    <row r="112" spans="1:41"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c r="AI112" s="119"/>
      <c r="AJ112" s="119"/>
      <c r="AK112" s="119"/>
      <c r="AL112" s="119"/>
      <c r="AM112" s="119"/>
      <c r="AN112" s="119"/>
      <c r="AO112" s="119"/>
    </row>
    <row r="113" spans="1:41"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c r="AI113" s="119"/>
      <c r="AJ113" s="119"/>
      <c r="AK113" s="119"/>
      <c r="AL113" s="119"/>
      <c r="AM113" s="119"/>
      <c r="AN113" s="119"/>
      <c r="AO113" s="119"/>
    </row>
    <row r="114" spans="1:41"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c r="AI114" s="119"/>
      <c r="AJ114" s="119"/>
      <c r="AK114" s="119"/>
      <c r="AL114" s="119"/>
      <c r="AM114" s="119"/>
      <c r="AN114" s="119"/>
      <c r="AO114" s="119"/>
    </row>
    <row r="115" spans="1:41"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c r="AI115" s="119"/>
      <c r="AJ115" s="119"/>
      <c r="AK115" s="119"/>
      <c r="AL115" s="119"/>
      <c r="AM115" s="119"/>
      <c r="AN115" s="119"/>
      <c r="AO115" s="119"/>
    </row>
    <row r="116" spans="1:41"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c r="AI116" s="119"/>
      <c r="AJ116" s="119"/>
      <c r="AK116" s="119"/>
      <c r="AL116" s="119"/>
      <c r="AM116" s="119"/>
      <c r="AN116" s="119"/>
      <c r="AO116" s="119"/>
    </row>
    <row r="117" spans="1:41"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c r="AI117" s="119"/>
      <c r="AJ117" s="119"/>
      <c r="AK117" s="119"/>
      <c r="AL117" s="119"/>
      <c r="AM117" s="119"/>
      <c r="AN117" s="119"/>
      <c r="AO117" s="119"/>
    </row>
    <row r="118" spans="1:41"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c r="AI118" s="119"/>
      <c r="AJ118" s="119"/>
      <c r="AK118" s="119"/>
      <c r="AL118" s="119"/>
      <c r="AM118" s="119"/>
      <c r="AN118" s="119"/>
      <c r="AO118" s="119"/>
    </row>
    <row r="119" spans="1:41"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c r="AI119" s="119"/>
      <c r="AJ119" s="119"/>
      <c r="AK119" s="119"/>
      <c r="AL119" s="119"/>
      <c r="AM119" s="119"/>
      <c r="AN119" s="119"/>
      <c r="AO119" s="119"/>
    </row>
    <row r="120" spans="1:41"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c r="AI120" s="119"/>
      <c r="AJ120" s="119"/>
      <c r="AK120" s="119"/>
      <c r="AL120" s="119"/>
      <c r="AM120" s="119"/>
      <c r="AN120" s="119"/>
      <c r="AO120" s="119"/>
    </row>
    <row r="121" spans="1:41"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c r="AI121" s="119"/>
      <c r="AJ121" s="119"/>
      <c r="AK121" s="119"/>
      <c r="AL121" s="119"/>
      <c r="AM121" s="119"/>
      <c r="AN121" s="119"/>
      <c r="AO121" s="119"/>
    </row>
    <row r="122" spans="1:41"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c r="AI122" s="119"/>
      <c r="AJ122" s="119"/>
      <c r="AK122" s="119"/>
      <c r="AL122" s="119"/>
      <c r="AM122" s="119"/>
      <c r="AN122" s="119"/>
      <c r="AO122" s="119"/>
    </row>
    <row r="123" spans="1:41"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c r="AI123" s="119"/>
      <c r="AJ123" s="119"/>
      <c r="AK123" s="119"/>
      <c r="AL123" s="119"/>
      <c r="AM123" s="119"/>
      <c r="AN123" s="119"/>
      <c r="AO123" s="119"/>
    </row>
    <row r="124" spans="1:41"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c r="AI124" s="119"/>
      <c r="AJ124" s="119"/>
      <c r="AK124" s="119"/>
      <c r="AL124" s="119"/>
      <c r="AM124" s="119"/>
      <c r="AN124" s="119"/>
      <c r="AO124" s="119"/>
    </row>
    <row r="125" spans="1:41"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c r="AI125" s="119"/>
      <c r="AJ125" s="119"/>
      <c r="AK125" s="119"/>
      <c r="AL125" s="119"/>
      <c r="AM125" s="119"/>
      <c r="AN125" s="119"/>
      <c r="AO125" s="119"/>
    </row>
    <row r="126" spans="1:41"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c r="AI126" s="119"/>
      <c r="AJ126" s="119"/>
      <c r="AK126" s="119"/>
      <c r="AL126" s="119"/>
      <c r="AM126" s="119"/>
      <c r="AN126" s="119"/>
      <c r="AO126" s="119"/>
    </row>
    <row r="127" spans="1:41"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c r="AI127" s="119"/>
      <c r="AJ127" s="119"/>
      <c r="AK127" s="119"/>
      <c r="AL127" s="119"/>
      <c r="AM127" s="119"/>
      <c r="AN127" s="119"/>
      <c r="AO127" s="119"/>
    </row>
    <row r="128" spans="1:41"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c r="AI128" s="119"/>
      <c r="AJ128" s="119"/>
      <c r="AK128" s="119"/>
      <c r="AL128" s="119"/>
      <c r="AM128" s="119"/>
      <c r="AN128" s="119"/>
      <c r="AO128" s="119"/>
    </row>
    <row r="129" spans="1:41"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c r="AI129" s="119"/>
      <c r="AJ129" s="119"/>
      <c r="AK129" s="119"/>
      <c r="AL129" s="119"/>
      <c r="AM129" s="119"/>
      <c r="AN129" s="119"/>
      <c r="AO129" s="119"/>
    </row>
    <row r="130" spans="1:41"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c r="AI130" s="119"/>
      <c r="AJ130" s="119"/>
      <c r="AK130" s="119"/>
      <c r="AL130" s="119"/>
      <c r="AM130" s="119"/>
      <c r="AN130" s="119"/>
      <c r="AO130" s="119"/>
    </row>
    <row r="131" spans="1:41"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c r="AI131" s="119"/>
      <c r="AJ131" s="119"/>
      <c r="AK131" s="119"/>
      <c r="AL131" s="119"/>
      <c r="AM131" s="119"/>
      <c r="AN131" s="119"/>
      <c r="AO131" s="119"/>
    </row>
    <row r="132" spans="1:41"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c r="AI132" s="119"/>
      <c r="AJ132" s="119"/>
      <c r="AK132" s="119"/>
      <c r="AL132" s="119"/>
      <c r="AM132" s="119"/>
      <c r="AN132" s="119"/>
      <c r="AO132" s="119"/>
    </row>
    <row r="133" spans="1:41"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c r="AI133" s="119"/>
      <c r="AJ133" s="119"/>
      <c r="AK133" s="119"/>
      <c r="AL133" s="119"/>
      <c r="AM133" s="119"/>
      <c r="AN133" s="119"/>
      <c r="AO133" s="119"/>
    </row>
    <row r="134" spans="1:41"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c r="AI134" s="119"/>
      <c r="AJ134" s="119"/>
      <c r="AK134" s="119"/>
      <c r="AL134" s="119"/>
      <c r="AM134" s="119"/>
      <c r="AN134" s="119"/>
      <c r="AO134" s="119"/>
    </row>
    <row r="135" spans="1:41"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c r="AI135" s="119"/>
      <c r="AJ135" s="119"/>
      <c r="AK135" s="119"/>
      <c r="AL135" s="119"/>
      <c r="AM135" s="119"/>
      <c r="AN135" s="119"/>
      <c r="AO135" s="119"/>
    </row>
    <row r="136" spans="1:41"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c r="AI136" s="119"/>
      <c r="AJ136" s="119"/>
      <c r="AK136" s="119"/>
      <c r="AL136" s="119"/>
      <c r="AM136" s="119"/>
      <c r="AN136" s="119"/>
      <c r="AO136" s="119"/>
    </row>
    <row r="137" spans="1:41"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c r="AI137" s="119"/>
      <c r="AJ137" s="119"/>
      <c r="AK137" s="119"/>
      <c r="AL137" s="119"/>
      <c r="AM137" s="119"/>
      <c r="AN137" s="119"/>
      <c r="AO137" s="119"/>
    </row>
    <row r="138" spans="1:41"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c r="AI138" s="119"/>
      <c r="AJ138" s="119"/>
      <c r="AK138" s="119"/>
      <c r="AL138" s="119"/>
      <c r="AM138" s="119"/>
      <c r="AN138" s="119"/>
      <c r="AO138" s="119"/>
    </row>
    <row r="139" spans="1:41"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c r="AI139" s="119"/>
      <c r="AJ139" s="119"/>
      <c r="AK139" s="119"/>
      <c r="AL139" s="119"/>
      <c r="AM139" s="119"/>
      <c r="AN139" s="119"/>
      <c r="AO139" s="119"/>
    </row>
    <row r="140" spans="1:41"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c r="AI140" s="119"/>
      <c r="AJ140" s="119"/>
      <c r="AK140" s="119"/>
      <c r="AL140" s="119"/>
      <c r="AM140" s="119"/>
      <c r="AN140" s="119"/>
      <c r="AO140" s="119"/>
    </row>
    <row r="141" spans="1:41"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c r="AI141" s="119"/>
      <c r="AJ141" s="119"/>
      <c r="AK141" s="119"/>
      <c r="AL141" s="119"/>
      <c r="AM141" s="119"/>
      <c r="AN141" s="119"/>
      <c r="AO141" s="119"/>
    </row>
    <row r="142" spans="1:41"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c r="AI142" s="119"/>
      <c r="AJ142" s="119"/>
      <c r="AK142" s="119"/>
      <c r="AL142" s="119"/>
      <c r="AM142" s="119"/>
      <c r="AN142" s="119"/>
      <c r="AO142" s="119"/>
    </row>
    <row r="143" spans="1:41"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c r="AI143" s="119"/>
      <c r="AJ143" s="119"/>
      <c r="AK143" s="119"/>
      <c r="AL143" s="119"/>
      <c r="AM143" s="119"/>
      <c r="AN143" s="119"/>
      <c r="AO143" s="119"/>
    </row>
    <row r="144" spans="1:41"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c r="AI144" s="119"/>
      <c r="AJ144" s="119"/>
      <c r="AK144" s="119"/>
      <c r="AL144" s="119"/>
      <c r="AM144" s="119"/>
      <c r="AN144" s="119"/>
      <c r="AO144" s="119"/>
    </row>
    <row r="145" spans="1:41"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c r="AI145" s="119"/>
      <c r="AJ145" s="119"/>
      <c r="AK145" s="119"/>
      <c r="AL145" s="119"/>
      <c r="AM145" s="119"/>
      <c r="AN145" s="119"/>
      <c r="AO145" s="119"/>
    </row>
    <row r="146" spans="1:41"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c r="AI146" s="119"/>
      <c r="AJ146" s="119"/>
      <c r="AK146" s="119"/>
      <c r="AL146" s="119"/>
      <c r="AM146" s="119"/>
      <c r="AN146" s="119"/>
      <c r="AO146" s="119"/>
    </row>
    <row r="147" spans="1:41"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c r="AI147" s="119"/>
      <c r="AJ147" s="119"/>
      <c r="AK147" s="119"/>
      <c r="AL147" s="119"/>
      <c r="AM147" s="119"/>
      <c r="AN147" s="119"/>
      <c r="AO147" s="119"/>
    </row>
    <row r="148" spans="1:41"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c r="AI148" s="119"/>
      <c r="AJ148" s="119"/>
      <c r="AK148" s="119"/>
      <c r="AL148" s="119"/>
      <c r="AM148" s="119"/>
      <c r="AN148" s="119"/>
      <c r="AO148" s="119"/>
    </row>
    <row r="149" spans="1:41"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c r="AI149" s="119"/>
      <c r="AJ149" s="119"/>
      <c r="AK149" s="119"/>
      <c r="AL149" s="119"/>
      <c r="AM149" s="119"/>
      <c r="AN149" s="119"/>
      <c r="AO149" s="119"/>
    </row>
    <row r="150" spans="1:41"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c r="AI150" s="119"/>
      <c r="AJ150" s="119"/>
      <c r="AK150" s="119"/>
      <c r="AL150" s="119"/>
      <c r="AM150" s="119"/>
      <c r="AN150" s="119"/>
      <c r="AO150" s="119"/>
    </row>
    <row r="151" spans="1:41"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c r="AI151" s="119"/>
      <c r="AJ151" s="119"/>
      <c r="AK151" s="119"/>
      <c r="AL151" s="119"/>
      <c r="AM151" s="119"/>
      <c r="AN151" s="119"/>
      <c r="AO151" s="119"/>
    </row>
    <row r="152" spans="1:41" ht="44.25" customHeight="1">
      <c r="A152" s="64"/>
      <c r="B152" s="64"/>
      <c r="C152" s="64"/>
      <c r="D152" s="6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c r="AI152" s="119"/>
      <c r="AJ152" s="119"/>
      <c r="AK152" s="119"/>
      <c r="AL152" s="119"/>
      <c r="AM152" s="119"/>
      <c r="AN152" s="119"/>
      <c r="AO152" s="119"/>
    </row>
    <row r="153" spans="1:41"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119"/>
      <c r="AJ153" s="119"/>
      <c r="AK153" s="119"/>
      <c r="AL153" s="119"/>
      <c r="AM153" s="119"/>
      <c r="AN153" s="119"/>
      <c r="AO153" s="119"/>
    </row>
    <row r="154" spans="1:41"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119"/>
      <c r="AJ154" s="119"/>
      <c r="AK154" s="119"/>
      <c r="AL154" s="119"/>
      <c r="AM154" s="119"/>
      <c r="AN154" s="119"/>
      <c r="AO154" s="119"/>
    </row>
    <row r="155" spans="1:41"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119"/>
      <c r="AJ155" s="119"/>
      <c r="AK155" s="119"/>
      <c r="AL155" s="119"/>
      <c r="AM155" s="119"/>
      <c r="AN155" s="119"/>
      <c r="AO155" s="119"/>
    </row>
    <row r="156" spans="1:41"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119"/>
      <c r="AJ156" s="119"/>
      <c r="AK156" s="119"/>
      <c r="AL156" s="119"/>
      <c r="AM156" s="119"/>
      <c r="AN156" s="119"/>
      <c r="AO156" s="119"/>
    </row>
    <row r="157" spans="1:41"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119"/>
      <c r="AJ157" s="119"/>
      <c r="AK157" s="119"/>
      <c r="AL157" s="119"/>
      <c r="AM157" s="119"/>
      <c r="AN157" s="119"/>
      <c r="AO157" s="119"/>
    </row>
    <row r="158" spans="1:41"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119"/>
      <c r="AJ158" s="119"/>
      <c r="AK158" s="119"/>
      <c r="AL158" s="119"/>
      <c r="AM158" s="119"/>
      <c r="AN158" s="119"/>
      <c r="AO158" s="119"/>
    </row>
    <row r="159" spans="1:41"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119"/>
      <c r="AJ159" s="119"/>
      <c r="AK159" s="119"/>
      <c r="AL159" s="119"/>
      <c r="AM159" s="119"/>
      <c r="AN159" s="119"/>
      <c r="AO159" s="119"/>
    </row>
    <row r="160" spans="1:41"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119"/>
      <c r="AJ160" s="119"/>
      <c r="AK160" s="119"/>
      <c r="AL160" s="119"/>
      <c r="AM160" s="119"/>
      <c r="AN160" s="119"/>
      <c r="AO160" s="119"/>
    </row>
    <row r="161" spans="1:41"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119"/>
      <c r="AJ161" s="119"/>
      <c r="AK161" s="119"/>
      <c r="AL161" s="119"/>
      <c r="AM161" s="119"/>
      <c r="AN161" s="119"/>
      <c r="AO161" s="119"/>
    </row>
    <row r="162" spans="1:41"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119"/>
      <c r="AJ162" s="119"/>
      <c r="AK162" s="119"/>
      <c r="AL162" s="119"/>
      <c r="AM162" s="119"/>
      <c r="AN162" s="119"/>
      <c r="AO162" s="119"/>
    </row>
    <row r="163" spans="1:41"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119"/>
      <c r="AJ163" s="119"/>
      <c r="AK163" s="119"/>
      <c r="AL163" s="119"/>
      <c r="AM163" s="119"/>
      <c r="AN163" s="119"/>
      <c r="AO163" s="119"/>
    </row>
    <row r="164" spans="1:41"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119"/>
      <c r="AJ164" s="119"/>
      <c r="AK164" s="119"/>
      <c r="AL164" s="119"/>
      <c r="AM164" s="119"/>
      <c r="AN164" s="119"/>
      <c r="AO164" s="119"/>
    </row>
    <row r="165" spans="1:41"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119"/>
      <c r="AJ165" s="119"/>
      <c r="AK165" s="119"/>
      <c r="AL165" s="119"/>
      <c r="AM165" s="119"/>
      <c r="AN165" s="119"/>
      <c r="AO165" s="119"/>
    </row>
    <row r="166" spans="1:41"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119"/>
      <c r="AJ166" s="119"/>
      <c r="AK166" s="119"/>
      <c r="AL166" s="119"/>
      <c r="AM166" s="119"/>
      <c r="AN166" s="119"/>
      <c r="AO166" s="119"/>
    </row>
    <row r="167" spans="1:41"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119"/>
      <c r="AJ167" s="119"/>
      <c r="AK167" s="119"/>
      <c r="AL167" s="119"/>
      <c r="AM167" s="119"/>
      <c r="AN167" s="119"/>
      <c r="AO167" s="119"/>
    </row>
    <row r="168" spans="1:41"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119"/>
      <c r="AJ168" s="119"/>
      <c r="AK168" s="119"/>
      <c r="AL168" s="119"/>
      <c r="AM168" s="119"/>
      <c r="AN168" s="119"/>
      <c r="AO168" s="119"/>
    </row>
    <row r="169" spans="1:41"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119"/>
      <c r="AJ169" s="119"/>
      <c r="AK169" s="119"/>
      <c r="AL169" s="119"/>
      <c r="AM169" s="119"/>
      <c r="AN169" s="119"/>
      <c r="AO169" s="119"/>
    </row>
    <row r="170" spans="1:41"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119"/>
      <c r="AJ170" s="119"/>
      <c r="AK170" s="119"/>
      <c r="AL170" s="119"/>
      <c r="AM170" s="119"/>
      <c r="AN170" s="119"/>
      <c r="AO170" s="119"/>
    </row>
    <row r="171" spans="1:41"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119"/>
      <c r="AJ171" s="119"/>
      <c r="AK171" s="119"/>
      <c r="AL171" s="119"/>
      <c r="AM171" s="119"/>
      <c r="AN171" s="119"/>
      <c r="AO171" s="119"/>
    </row>
    <row r="172" spans="1:41"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119"/>
      <c r="AJ172" s="119"/>
      <c r="AK172" s="119"/>
      <c r="AL172" s="119"/>
      <c r="AM172" s="119"/>
      <c r="AN172" s="119"/>
      <c r="AO172" s="119"/>
    </row>
    <row r="173" spans="1:41"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119"/>
      <c r="AJ173" s="119"/>
      <c r="AK173" s="119"/>
      <c r="AL173" s="119"/>
      <c r="AM173" s="119"/>
      <c r="AN173" s="119"/>
      <c r="AO173" s="119"/>
    </row>
    <row r="174" spans="1:41"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119"/>
      <c r="AJ174" s="119"/>
      <c r="AK174" s="119"/>
      <c r="AL174" s="119"/>
      <c r="AM174" s="119"/>
      <c r="AN174" s="119"/>
      <c r="AO174" s="119"/>
    </row>
    <row r="175" spans="1:41"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119"/>
      <c r="AJ175" s="119"/>
      <c r="AK175" s="119"/>
      <c r="AL175" s="119"/>
      <c r="AM175" s="119"/>
      <c r="AN175" s="119"/>
      <c r="AO175" s="119"/>
    </row>
    <row r="176" spans="1:41"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119"/>
      <c r="AJ176" s="119"/>
      <c r="AK176" s="119"/>
      <c r="AL176" s="119"/>
      <c r="AM176" s="119"/>
      <c r="AN176" s="119"/>
      <c r="AO176" s="119"/>
    </row>
    <row r="177" spans="1:41"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119"/>
      <c r="AJ177" s="119"/>
      <c r="AK177" s="119"/>
      <c r="AL177" s="119"/>
      <c r="AM177" s="119"/>
      <c r="AN177" s="119"/>
      <c r="AO177" s="119"/>
    </row>
    <row r="178" spans="1:41"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119"/>
      <c r="AJ178" s="119"/>
      <c r="AK178" s="119"/>
      <c r="AL178" s="119"/>
      <c r="AM178" s="119"/>
      <c r="AN178" s="119"/>
      <c r="AO178" s="119"/>
    </row>
    <row r="179" spans="1:41"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119"/>
      <c r="AJ179" s="119"/>
      <c r="AK179" s="119"/>
      <c r="AL179" s="119"/>
      <c r="AM179" s="119"/>
      <c r="AN179" s="119"/>
      <c r="AO179" s="119"/>
    </row>
    <row r="180" spans="1:41"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119"/>
      <c r="AJ180" s="119"/>
      <c r="AK180" s="119"/>
      <c r="AL180" s="119"/>
      <c r="AM180" s="119"/>
      <c r="AN180" s="119"/>
      <c r="AO180" s="119"/>
    </row>
    <row r="181" spans="1:41"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119"/>
      <c r="AJ181" s="119"/>
      <c r="AK181" s="119"/>
      <c r="AL181" s="119"/>
      <c r="AM181" s="119"/>
      <c r="AN181" s="119"/>
      <c r="AO181" s="119"/>
    </row>
    <row r="182" spans="1:41"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119"/>
      <c r="AJ182" s="119"/>
      <c r="AK182" s="119"/>
      <c r="AL182" s="119"/>
      <c r="AM182" s="119"/>
      <c r="AN182" s="119"/>
      <c r="AO182" s="119"/>
    </row>
    <row r="183" spans="1:41"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119"/>
      <c r="AJ183" s="119"/>
      <c r="AK183" s="119"/>
      <c r="AL183" s="119"/>
      <c r="AM183" s="119"/>
      <c r="AN183" s="119"/>
      <c r="AO183" s="119"/>
    </row>
    <row r="184" spans="1:41"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119"/>
      <c r="AJ184" s="119"/>
      <c r="AK184" s="119"/>
      <c r="AL184" s="119"/>
      <c r="AM184" s="119"/>
      <c r="AN184" s="119"/>
      <c r="AO184" s="119"/>
    </row>
    <row r="185" spans="1:41"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119"/>
      <c r="AJ185" s="119"/>
      <c r="AK185" s="119"/>
      <c r="AL185" s="119"/>
      <c r="AM185" s="119"/>
      <c r="AN185" s="119"/>
      <c r="AO185" s="119"/>
    </row>
    <row r="186" spans="1:41"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119"/>
      <c r="AJ186" s="119"/>
      <c r="AK186" s="119"/>
      <c r="AL186" s="119"/>
      <c r="AM186" s="119"/>
      <c r="AN186" s="119"/>
      <c r="AO186" s="119"/>
    </row>
    <row r="187" spans="1:41"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119"/>
      <c r="AJ187" s="119"/>
      <c r="AK187" s="119"/>
      <c r="AL187" s="119"/>
      <c r="AM187" s="119"/>
      <c r="AN187" s="119"/>
      <c r="AO187" s="119"/>
    </row>
    <row r="188" spans="1:41"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119"/>
      <c r="AJ188" s="119"/>
      <c r="AK188" s="119"/>
      <c r="AL188" s="119"/>
      <c r="AM188" s="119"/>
      <c r="AN188" s="119"/>
      <c r="AO188" s="119"/>
    </row>
    <row r="189" spans="1:41"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119"/>
      <c r="AJ189" s="119"/>
      <c r="AK189" s="119"/>
      <c r="AL189" s="119"/>
      <c r="AM189" s="119"/>
      <c r="AN189" s="119"/>
      <c r="AO189" s="119"/>
    </row>
    <row r="190" spans="1:41"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119"/>
      <c r="AJ190" s="119"/>
      <c r="AK190" s="119"/>
      <c r="AL190" s="119"/>
      <c r="AM190" s="119"/>
      <c r="AN190" s="119"/>
      <c r="AO190" s="119"/>
    </row>
    <row r="191" spans="1:41"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119"/>
      <c r="AJ191" s="119"/>
      <c r="AK191" s="119"/>
      <c r="AL191" s="119"/>
      <c r="AM191" s="119"/>
      <c r="AN191" s="119"/>
      <c r="AO191" s="119"/>
    </row>
    <row r="192" spans="1:41"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119"/>
      <c r="AJ192" s="119"/>
      <c r="AK192" s="119"/>
      <c r="AL192" s="119"/>
      <c r="AM192" s="119"/>
      <c r="AN192" s="119"/>
      <c r="AO192" s="119"/>
    </row>
    <row r="193" spans="1:41"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119"/>
      <c r="AJ193" s="119"/>
      <c r="AK193" s="119"/>
      <c r="AL193" s="119"/>
      <c r="AM193" s="119"/>
      <c r="AN193" s="119"/>
      <c r="AO193" s="119"/>
    </row>
    <row r="194" spans="1:41"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119"/>
      <c r="AJ194" s="119"/>
      <c r="AK194" s="119"/>
      <c r="AL194" s="119"/>
      <c r="AM194" s="119"/>
      <c r="AN194" s="119"/>
      <c r="AO194" s="119"/>
    </row>
    <row r="195" spans="1:41"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119"/>
      <c r="AJ195" s="119"/>
      <c r="AK195" s="119"/>
      <c r="AL195" s="119"/>
      <c r="AM195" s="119"/>
      <c r="AN195" s="119"/>
      <c r="AO195" s="119"/>
    </row>
    <row r="196" spans="1:41"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119"/>
      <c r="AJ196" s="119"/>
      <c r="AK196" s="119"/>
      <c r="AL196" s="119"/>
      <c r="AM196" s="119"/>
      <c r="AN196" s="119"/>
      <c r="AO196" s="119"/>
    </row>
    <row r="197" spans="1:41"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119"/>
      <c r="AJ197" s="119"/>
      <c r="AK197" s="119"/>
      <c r="AL197" s="119"/>
      <c r="AM197" s="119"/>
      <c r="AN197" s="119"/>
      <c r="AO197" s="119"/>
    </row>
    <row r="198" spans="1:41"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119"/>
      <c r="AJ198" s="119"/>
      <c r="AK198" s="119"/>
      <c r="AL198" s="119"/>
      <c r="AM198" s="119"/>
      <c r="AN198" s="119"/>
      <c r="AO198" s="119"/>
    </row>
    <row r="199" spans="1:41"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119"/>
      <c r="AJ199" s="119"/>
      <c r="AK199" s="119"/>
      <c r="AL199" s="119"/>
      <c r="AM199" s="119"/>
      <c r="AN199" s="119"/>
      <c r="AO199" s="119"/>
    </row>
    <row r="200" spans="1:41"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119"/>
      <c r="AJ200" s="119"/>
      <c r="AK200" s="119"/>
      <c r="AL200" s="119"/>
      <c r="AM200" s="119"/>
      <c r="AN200" s="119"/>
      <c r="AO200" s="119"/>
    </row>
    <row r="201" spans="1:41"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119"/>
      <c r="AJ201" s="119"/>
      <c r="AK201" s="119"/>
      <c r="AL201" s="119"/>
      <c r="AM201" s="119"/>
      <c r="AN201" s="119"/>
      <c r="AO201" s="119"/>
    </row>
    <row r="202" spans="1:41"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119"/>
      <c r="AJ202" s="119"/>
      <c r="AK202" s="119"/>
      <c r="AL202" s="119"/>
      <c r="AM202" s="119"/>
      <c r="AN202" s="119"/>
      <c r="AO202" s="119"/>
    </row>
    <row r="203" spans="1:41"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119"/>
      <c r="AJ203" s="119"/>
      <c r="AK203" s="119"/>
      <c r="AL203" s="119"/>
      <c r="AM203" s="119"/>
      <c r="AN203" s="119"/>
      <c r="AO203" s="119"/>
    </row>
    <row r="204" spans="1:41"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119"/>
      <c r="AJ204" s="119"/>
      <c r="AK204" s="119"/>
      <c r="AL204" s="119"/>
      <c r="AM204" s="119"/>
      <c r="AN204" s="119"/>
      <c r="AO204" s="119"/>
    </row>
    <row r="205" spans="1:41"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119"/>
      <c r="AJ205" s="119"/>
      <c r="AK205" s="119"/>
      <c r="AL205" s="119"/>
      <c r="AM205" s="119"/>
      <c r="AN205" s="119"/>
      <c r="AO205" s="119"/>
    </row>
    <row r="206" spans="1:41"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119"/>
      <c r="AJ206" s="119"/>
      <c r="AK206" s="119"/>
      <c r="AL206" s="119"/>
      <c r="AM206" s="119"/>
      <c r="AN206" s="119"/>
      <c r="AO206" s="119"/>
    </row>
    <row r="207" spans="1:41"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119"/>
      <c r="AJ207" s="119"/>
      <c r="AK207" s="119"/>
      <c r="AL207" s="119"/>
      <c r="AM207" s="119"/>
      <c r="AN207" s="119"/>
      <c r="AO207" s="119"/>
    </row>
    <row r="208" spans="1:41"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119"/>
      <c r="AJ208" s="119"/>
      <c r="AK208" s="119"/>
      <c r="AL208" s="119"/>
      <c r="AM208" s="119"/>
      <c r="AN208" s="119"/>
      <c r="AO208" s="119"/>
    </row>
    <row r="209" spans="1:41"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119"/>
      <c r="AJ209" s="119"/>
      <c r="AK209" s="119"/>
      <c r="AL209" s="119"/>
      <c r="AM209" s="119"/>
      <c r="AN209" s="119"/>
      <c r="AO209" s="119"/>
    </row>
    <row r="210" spans="1:41"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119"/>
      <c r="AJ210" s="119"/>
      <c r="AK210" s="119"/>
      <c r="AL210" s="119"/>
      <c r="AM210" s="119"/>
      <c r="AN210" s="119"/>
      <c r="AO210" s="119"/>
    </row>
    <row r="211" spans="1:41"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119"/>
      <c r="AJ211" s="119"/>
      <c r="AK211" s="119"/>
      <c r="AL211" s="119"/>
      <c r="AM211" s="119"/>
      <c r="AN211" s="119"/>
      <c r="AO211" s="119"/>
    </row>
    <row r="212" spans="1:41"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119"/>
      <c r="AJ212" s="119"/>
      <c r="AK212" s="119"/>
      <c r="AL212" s="119"/>
      <c r="AM212" s="119"/>
      <c r="AN212" s="119"/>
      <c r="AO212" s="119"/>
    </row>
    <row r="213" spans="1:41"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119"/>
      <c r="AJ213" s="119"/>
      <c r="AK213" s="119"/>
      <c r="AL213" s="119"/>
      <c r="AM213" s="119"/>
      <c r="AN213" s="119"/>
      <c r="AO213" s="119"/>
    </row>
    <row r="214" spans="1:41"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119"/>
      <c r="AJ214" s="119"/>
      <c r="AK214" s="119"/>
      <c r="AL214" s="119"/>
      <c r="AM214" s="119"/>
      <c r="AN214" s="119"/>
      <c r="AO214" s="119"/>
    </row>
    <row r="215" spans="1:41"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119"/>
      <c r="AJ215" s="119"/>
      <c r="AK215" s="119"/>
      <c r="AL215" s="119"/>
      <c r="AM215" s="119"/>
      <c r="AN215" s="119"/>
      <c r="AO215" s="119"/>
    </row>
    <row r="216" spans="1:41"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119"/>
      <c r="AJ216" s="119"/>
      <c r="AK216" s="119"/>
      <c r="AL216" s="119"/>
      <c r="AM216" s="119"/>
      <c r="AN216" s="119"/>
      <c r="AO216" s="119"/>
    </row>
    <row r="217" spans="1:41"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119"/>
      <c r="AJ217" s="119"/>
      <c r="AK217" s="119"/>
      <c r="AL217" s="119"/>
      <c r="AM217" s="119"/>
      <c r="AN217" s="119"/>
      <c r="AO217" s="119"/>
    </row>
    <row r="218" spans="1:41"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119"/>
      <c r="AJ218" s="119"/>
      <c r="AK218" s="119"/>
      <c r="AL218" s="119"/>
      <c r="AM218" s="119"/>
      <c r="AN218" s="119"/>
      <c r="AO218" s="119"/>
    </row>
    <row r="219" spans="1:41"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119"/>
      <c r="AJ219" s="119"/>
      <c r="AK219" s="119"/>
      <c r="AL219" s="119"/>
      <c r="AM219" s="119"/>
      <c r="AN219" s="119"/>
      <c r="AO219" s="119"/>
    </row>
    <row r="220" spans="1:41"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119"/>
      <c r="AJ220" s="119"/>
      <c r="AK220" s="119"/>
      <c r="AL220" s="119"/>
      <c r="AM220" s="119"/>
      <c r="AN220" s="119"/>
      <c r="AO220" s="119"/>
    </row>
    <row r="221" spans="1:41" ht="15.75" customHeight="1">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row>
    <row r="222" spans="1:41" ht="15.75" customHeight="1">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row>
    <row r="223" spans="1:41" ht="15.75" customHeight="1">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row>
    <row r="224" spans="1:41" ht="15.75" customHeight="1">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row>
    <row r="225" spans="1:41" ht="15.75" customHeight="1">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row>
    <row r="226" spans="1:41" ht="15.75" customHeight="1">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row>
    <row r="227" spans="1:41" ht="15.75" customHeight="1">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row>
    <row r="228" spans="1:41" ht="15.75" customHeight="1">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row>
    <row r="229" spans="1:41" ht="15.75" customHeight="1">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row>
    <row r="230" spans="1:41" ht="15.75" customHeight="1">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row>
    <row r="231" spans="1:41" ht="15.75" customHeight="1">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row>
    <row r="232" spans="1:41" ht="15.75" customHeight="1">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row>
    <row r="233" spans="1:41" ht="15.75" customHeight="1">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row>
    <row r="234" spans="1:41" ht="15.75" customHeight="1">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row>
    <row r="235" spans="1:41" ht="15.75" customHeight="1">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row>
    <row r="236" spans="1:41" ht="15.75" customHeight="1">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row>
    <row r="237" spans="1:41" ht="15.75" customHeight="1">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row>
    <row r="238" spans="1:41" ht="15.75" customHeight="1">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row>
    <row r="239" spans="1:41" ht="15.75" customHeight="1">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row>
    <row r="240" spans="1:41" ht="15.75" customHeight="1">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row>
    <row r="241" spans="1:41" ht="15.75" customHeight="1">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row>
    <row r="242" spans="1:41" ht="15.75" customHeight="1">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row>
    <row r="243" spans="1:41" ht="15.75" customHeight="1">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row>
    <row r="244" spans="1:41" ht="15.75" customHeight="1">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row>
    <row r="245" spans="1:41" ht="15.75" customHeight="1">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row>
    <row r="246" spans="1:41" ht="15.75" customHeight="1">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row>
    <row r="247" spans="1:41" ht="15.75" customHeight="1">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row>
    <row r="248" spans="1:41" ht="15.75" customHeight="1">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row>
    <row r="249" spans="1:41" ht="15.75" customHeight="1">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row>
    <row r="250" spans="1:41" ht="15.75" customHeight="1">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row>
    <row r="251" spans="1:41" ht="15.75" customHeight="1">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row>
    <row r="252" spans="1:41" ht="15.75" customHeight="1">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row>
    <row r="253" spans="1:41" ht="15.75" customHeight="1">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row>
    <row r="254" spans="1:41" ht="15.75" customHeight="1">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row>
    <row r="255" spans="1:41" ht="15.75" customHeight="1">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row>
    <row r="256" spans="1:41" ht="15.75" customHeight="1">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row>
    <row r="257" spans="1:41" ht="15.75" customHeight="1">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row>
    <row r="258" spans="1:41" ht="15.75" customHeight="1">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row>
    <row r="259" spans="1:41" ht="15.75" customHeight="1">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row>
    <row r="260" spans="1:41" ht="15.75" customHeight="1">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row>
    <row r="261" spans="1:41" ht="15.75" customHeight="1">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row>
    <row r="262" spans="1:41" ht="15.75" customHeight="1">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row>
    <row r="263" spans="1:41" ht="15.75" customHeight="1">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row>
    <row r="264" spans="1:41" ht="15.75" customHeight="1">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row>
    <row r="265" spans="1:41" ht="15.75" customHeight="1">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row>
    <row r="266" spans="1:41" ht="15.75" customHeight="1">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row>
    <row r="267" spans="1:41" ht="15.75" customHeight="1">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row>
    <row r="268" spans="1:41" ht="15.75" customHeight="1">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row>
    <row r="269" spans="1:41" ht="15.75" customHeight="1">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row>
    <row r="270" spans="1:41" ht="15.75" customHeight="1">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row>
    <row r="271" spans="1:41" ht="15.75" customHeight="1">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row>
    <row r="272" spans="1:41" ht="15.75" customHeight="1">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row>
    <row r="273" spans="1:41" ht="15.75" customHeight="1">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row>
    <row r="274" spans="1:41" ht="15.75" customHeight="1">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row>
    <row r="275" spans="1:41" ht="15.75" customHeight="1">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row>
    <row r="276" spans="1:41" ht="15.75" customHeight="1">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row>
    <row r="277" spans="1:41" ht="15.75" customHeight="1">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row>
    <row r="278" spans="1:41" ht="15.75" customHeight="1">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row>
    <row r="279" spans="1:41" ht="15.75" customHeight="1">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row>
    <row r="280" spans="1:41" ht="15.75" customHeight="1">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row>
    <row r="281" spans="1:41" ht="15.75" customHeight="1">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row>
    <row r="282" spans="1:41" ht="15.75" customHeight="1">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row>
    <row r="283" spans="1:41" ht="15.75" customHeight="1">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row>
    <row r="284" spans="1:41" ht="15.75" customHeight="1">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row>
    <row r="285" spans="1:41" ht="15.75" customHeight="1">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row>
    <row r="286" spans="1:41" ht="15.75" customHeight="1">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row>
    <row r="287" spans="1:41" ht="15.75" customHeight="1">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row>
    <row r="288" spans="1:41" ht="15.75" customHeight="1">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row>
    <row r="289" spans="1:41" ht="15.75" customHeight="1">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row>
    <row r="290" spans="1:41" ht="15.75" customHeight="1">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row>
    <row r="291" spans="1:41" ht="15.75" customHeight="1">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row>
    <row r="292" spans="1:41" ht="15.75" customHeight="1">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row>
    <row r="293" spans="1:41" ht="15.75" customHeight="1">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row>
    <row r="294" spans="1:41" ht="15.75" customHeight="1">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row>
    <row r="295" spans="1:41" ht="15.75" customHeight="1">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row>
    <row r="296" spans="1:41" ht="15.75" customHeight="1">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row>
    <row r="297" spans="1:41" ht="15.75" customHeight="1">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row>
    <row r="298" spans="1:41" ht="15.75" customHeight="1">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row>
    <row r="299" spans="1:41" ht="15.75" customHeight="1">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row>
    <row r="300" spans="1:41" ht="15.75" customHeight="1">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row>
    <row r="301" spans="1:41" ht="15.75" customHeight="1">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row>
    <row r="302" spans="1:41" ht="15.75" customHeight="1">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row>
    <row r="303" spans="1:41" ht="15.75" customHeight="1">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row>
    <row r="304" spans="1:41" ht="15.75" customHeight="1">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row>
    <row r="305" spans="1:41" ht="15.75" customHeight="1">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row>
    <row r="306" spans="1:41" ht="15.75" customHeight="1">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row>
    <row r="307" spans="1:41" ht="15.75" customHeight="1">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row>
    <row r="308" spans="1:41" ht="15.75" customHeight="1">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row>
    <row r="309" spans="1:41" ht="15.75" customHeight="1">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row>
    <row r="310" spans="1:41" ht="15.75" customHeight="1">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row>
    <row r="311" spans="1:41" ht="15.75" customHeight="1">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row>
    <row r="312" spans="1:41" ht="15.75" customHeight="1">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row>
    <row r="313" spans="1:41" ht="15.75" customHeight="1">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row>
    <row r="314" spans="1:41" ht="15.75" customHeight="1">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row>
    <row r="315" spans="1:41" ht="15.75" customHeight="1">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row>
    <row r="316" spans="1:41" ht="15.75" customHeight="1">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row>
    <row r="317" spans="1:41" ht="15.75" customHeight="1">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row>
    <row r="318" spans="1:41" ht="15.75" customHeight="1">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row>
    <row r="319" spans="1:41" ht="15.75" customHeight="1">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row>
    <row r="320" spans="1:41" ht="15.75" customHeight="1">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row>
    <row r="321" spans="1:41" ht="15.75" customHeight="1">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row>
    <row r="322" spans="1:41" ht="15.75" customHeight="1">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row>
    <row r="323" spans="1:41" ht="15.75" customHeight="1">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row>
    <row r="324" spans="1:41" ht="15.75" customHeight="1">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row>
    <row r="325" spans="1:41" ht="15.75" customHeight="1">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row>
    <row r="326" spans="1:41" ht="15.75" customHeight="1">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row>
    <row r="327" spans="1:41" ht="15.75" customHeight="1">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row>
    <row r="328" spans="1:41" ht="15.75" customHeight="1">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row>
    <row r="329" spans="1:41" ht="15.75" customHeight="1">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row>
    <row r="330" spans="1:41" ht="15.75" customHeight="1">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row>
    <row r="331" spans="1:41" ht="15.75" customHeight="1">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row>
    <row r="332" spans="1:41" ht="15.75" customHeight="1">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row>
    <row r="333" spans="1:41" ht="15.75" customHeight="1">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row>
    <row r="334" spans="1:41" ht="15.75" customHeight="1">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row>
    <row r="335" spans="1:41" ht="15.75" customHeight="1">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row>
    <row r="336" spans="1:41" ht="15.75" customHeight="1">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row>
    <row r="337" spans="1:41" ht="15.75" customHeight="1">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row>
    <row r="338" spans="1:41" ht="15.75" customHeight="1">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row>
    <row r="339" spans="1:41" ht="15.75" customHeight="1">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row>
    <row r="340" spans="1:41" ht="15.75" customHeight="1">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row>
    <row r="341" spans="1:41" ht="15.75" customHeight="1">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row>
    <row r="342" spans="1:41" ht="15.75" customHeight="1">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row>
    <row r="343" spans="1:41" ht="15.75" customHeight="1">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row>
    <row r="344" spans="1:41" ht="15.75" customHeight="1">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row>
    <row r="345" spans="1:41" ht="15.75" customHeight="1">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row>
    <row r="346" spans="1:41" ht="15.75" customHeight="1">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row>
    <row r="347" spans="1:41" ht="15.75" customHeight="1">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row>
    <row r="348" spans="1:41" ht="15.75" customHeight="1">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row>
    <row r="349" spans="1:41" ht="15.75" customHeight="1">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row>
    <row r="350" spans="1:41" ht="15.75" customHeight="1">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row>
    <row r="351" spans="1:41" ht="15.75" customHeight="1">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row>
    <row r="352" spans="1:41" ht="15.75" customHeight="1">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row>
    <row r="353" spans="1:41" ht="15.75" customHeight="1">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row>
    <row r="354" spans="1:41" ht="15.75" customHeight="1">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row>
    <row r="355" spans="1:41" ht="15.75" customHeight="1">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row>
    <row r="356" spans="1:41" ht="15.75" customHeight="1">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row>
    <row r="357" spans="1:41" ht="15.75" customHeight="1">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row>
    <row r="358" spans="1:41" ht="15.75" customHeight="1">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row>
    <row r="359" spans="1:41" ht="15.75" customHeight="1">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row>
    <row r="360" spans="1:41" ht="15.75" customHeight="1">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row>
    <row r="361" spans="1:41" ht="15.75" customHeight="1">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row>
    <row r="362" spans="1:41" ht="15.75" customHeight="1">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row>
    <row r="363" spans="1:41" ht="15.75" customHeight="1">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row>
    <row r="364" spans="1:41" ht="15.75" customHeight="1">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row>
    <row r="365" spans="1:41" ht="15.75" customHeight="1">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row>
    <row r="366" spans="1:41" ht="15.75" customHeight="1">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row>
    <row r="367" spans="1:41" ht="15.75" customHeight="1">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row>
    <row r="368" spans="1:41" ht="15.75" customHeight="1">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row>
    <row r="369" spans="1:41" ht="15.75" customHeight="1">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row>
    <row r="370" spans="1:41" ht="15.75" customHeight="1">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row>
    <row r="371" spans="1:41" ht="15.75" customHeight="1">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row>
    <row r="372" spans="1:41" ht="15.75" customHeight="1">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row>
    <row r="373" spans="1:41" ht="15.75" customHeight="1">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row>
    <row r="374" spans="1:41" ht="15.75" customHeight="1">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row>
    <row r="375" spans="1:41" ht="15.75" customHeight="1">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row>
    <row r="376" spans="1:41" ht="15.75" customHeight="1">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row>
    <row r="377" spans="1:41" ht="15.75" customHeight="1">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row>
    <row r="378" spans="1:41" ht="15.75" customHeight="1">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row>
    <row r="379" spans="1:41" ht="15.75" customHeight="1">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row>
    <row r="380" spans="1:41" ht="15.75" customHeight="1">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row>
    <row r="381" spans="1:41" ht="15.75" customHeight="1">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row>
    <row r="382" spans="1:41" ht="15.75" customHeight="1">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row>
    <row r="383" spans="1:41" ht="15.75" customHeight="1">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row>
    <row r="384" spans="1:41" ht="15.75" customHeight="1">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row>
    <row r="385" spans="1:41" ht="15.75" customHeight="1">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row>
    <row r="386" spans="1:41" ht="15.75" customHeight="1">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row>
    <row r="387" spans="1:41" ht="15.75" customHeight="1">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row>
    <row r="388" spans="1:41" ht="15.75" customHeight="1">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row>
    <row r="389" spans="1:41" ht="15.75" customHeight="1">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row>
    <row r="390" spans="1:41" ht="15.75" customHeight="1">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row>
    <row r="391" spans="1:41" ht="15.75" customHeight="1">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row>
    <row r="392" spans="1:41" ht="15.75" customHeight="1">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row>
    <row r="393" spans="1:41" ht="15.75" customHeight="1">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row>
    <row r="394" spans="1:41" ht="15.75" customHeight="1">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row>
    <row r="395" spans="1:41" ht="15.75" customHeight="1">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row>
    <row r="396" spans="1:41" ht="15.75" customHeight="1">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row>
    <row r="397" spans="1:41" ht="15.75" customHeight="1">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row>
    <row r="398" spans="1:41" ht="15.75" customHeight="1">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row>
    <row r="399" spans="1:41" ht="15.75" customHeight="1">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row>
    <row r="400" spans="1:41" ht="15.75" customHeight="1">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row>
    <row r="401" spans="1:41" ht="15.75" customHeight="1">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row>
    <row r="402" spans="1:41" ht="15.75" customHeight="1">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row>
    <row r="403" spans="1:41" ht="15.75" customHeight="1">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row>
    <row r="404" spans="1:41" ht="15.75" customHeight="1">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row>
    <row r="405" spans="1:41" ht="15.75" customHeight="1">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row>
    <row r="406" spans="1:41" ht="15.75" customHeight="1">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row>
    <row r="407" spans="1:41" ht="15.75" customHeight="1">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row>
    <row r="408" spans="1:41" ht="15.75" customHeight="1">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row>
    <row r="409" spans="1:41" ht="15.75" customHeight="1">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row>
    <row r="410" spans="1:41" ht="15.75" customHeight="1">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row>
    <row r="411" spans="1:41" ht="15.75" customHeight="1">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row>
    <row r="412" spans="1:41" ht="15.75" customHeight="1">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row>
    <row r="413" spans="1:41" ht="15.75" customHeight="1">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row>
    <row r="414" spans="1:41" ht="15.75" customHeight="1">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row>
    <row r="415" spans="1:41" ht="15.75" customHeight="1">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row>
    <row r="416" spans="1:41" ht="15.75" customHeight="1">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row>
    <row r="417" spans="1:41" ht="15.75" customHeight="1">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row>
    <row r="418" spans="1:41" ht="15.75" customHeight="1">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row>
    <row r="419" spans="1:41" ht="15.75" customHeight="1">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row>
    <row r="420" spans="1:41" ht="15.75" customHeight="1">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row>
    <row r="421" spans="1:41" ht="15.75" customHeight="1">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row>
    <row r="422" spans="1:41" ht="15.75" customHeight="1">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row>
    <row r="423" spans="1:41" ht="15.75" customHeight="1">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row>
    <row r="424" spans="1:41" ht="15.75" customHeight="1">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row>
    <row r="425" spans="1:41" ht="15.75" customHeight="1">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row>
    <row r="426" spans="1:41" ht="15.75" customHeight="1">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row>
    <row r="427" spans="1:41" ht="15.75" customHeight="1">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row>
    <row r="428" spans="1:41" ht="15.75" customHeight="1">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row>
    <row r="429" spans="1:41" ht="15.75" customHeight="1">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row>
    <row r="430" spans="1:41" ht="15.75" customHeight="1">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row>
    <row r="431" spans="1:41" ht="15.75" customHeight="1">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row>
    <row r="432" spans="1:41" ht="15.75" customHeight="1">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row>
    <row r="433" spans="1:41" ht="15.75" customHeight="1">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row>
    <row r="434" spans="1:41" ht="15.75" customHeight="1">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row>
    <row r="435" spans="1:41" ht="15.75" customHeight="1">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row>
    <row r="436" spans="1:41" ht="15.75" customHeight="1">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row>
    <row r="437" spans="1:41" ht="15.75" customHeight="1">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row>
    <row r="438" spans="1:41" ht="15.75" customHeight="1">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row>
    <row r="439" spans="1:41" ht="15.75" customHeight="1">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row>
    <row r="440" spans="1:41" ht="15.75" customHeight="1">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row>
    <row r="441" spans="1:41" ht="15.75" customHeight="1">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row>
    <row r="442" spans="1:41" ht="15.75" customHeight="1">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row>
    <row r="443" spans="1:41" ht="15.75" customHeight="1">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row>
    <row r="444" spans="1:41" ht="15.75" customHeight="1">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row>
    <row r="445" spans="1:41" ht="15.75" customHeight="1">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row>
    <row r="446" spans="1:41" ht="15.75" customHeight="1">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row>
    <row r="447" spans="1:41" ht="15.75" customHeight="1">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row>
    <row r="448" spans="1:41" ht="15.75" customHeight="1">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row>
    <row r="449" spans="1:41" ht="15.75" customHeight="1">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row>
    <row r="450" spans="1:41" ht="15.75" customHeight="1">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row>
    <row r="451" spans="1:41" ht="15.75" customHeight="1">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row>
    <row r="452" spans="1:41" ht="15.75" customHeight="1">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row>
    <row r="453" spans="1:41" ht="15.75" customHeight="1">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row>
    <row r="454" spans="1:41" ht="15.75" customHeight="1">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row>
    <row r="455" spans="1:41" ht="15.75" customHeight="1">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row>
    <row r="456" spans="1:41" ht="15.75" customHeight="1">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row>
    <row r="457" spans="1:41" ht="15.75" customHeight="1">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row>
    <row r="458" spans="1:41" ht="15.75" customHeight="1">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row>
    <row r="459" spans="1:41" ht="15.75" customHeight="1">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row>
    <row r="460" spans="1:41" ht="15.75" customHeight="1">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row>
    <row r="461" spans="1:41" ht="15.75" customHeight="1">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row>
    <row r="462" spans="1:41" ht="15.75" customHeight="1">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row>
    <row r="463" spans="1:41" ht="15.75" customHeight="1">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row>
    <row r="464" spans="1:41" ht="15.75" customHeight="1">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row>
    <row r="465" spans="1:41" ht="15.75" customHeight="1">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row>
    <row r="466" spans="1:41" ht="15.75" customHeight="1">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row>
    <row r="467" spans="1:41" ht="15.75" customHeight="1">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row>
    <row r="468" spans="1:41" ht="15.75" customHeight="1">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row>
    <row r="469" spans="1:41" ht="15.75" customHeight="1">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row>
    <row r="470" spans="1:41" ht="15.75" customHeight="1">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row>
    <row r="471" spans="1:41" ht="15.75" customHeight="1">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row>
    <row r="472" spans="1:41" ht="15.75" customHeigh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row>
    <row r="473" spans="1:41" ht="15.75" customHeight="1">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row>
    <row r="474" spans="1:41" ht="15.75" customHeight="1">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row>
    <row r="475" spans="1:41" ht="15.75" customHeigh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row>
    <row r="476" spans="1:41" ht="15.75" customHeight="1">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row>
    <row r="477" spans="1:41" ht="15.75" customHeigh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row>
    <row r="478" spans="1:41" ht="15.75" customHeight="1">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row>
    <row r="479" spans="1:41" ht="15.75" customHeight="1">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row>
    <row r="480" spans="1:41" ht="15.75" customHeight="1">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row>
    <row r="481" spans="1:41" ht="15.75" customHeight="1">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row>
    <row r="482" spans="1:41" ht="15.75" customHeight="1">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row>
    <row r="483" spans="1:41" ht="15.75" customHeight="1">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row>
    <row r="484" spans="1:41" ht="15.75" customHeight="1">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row>
    <row r="485" spans="1:41" ht="15.75" customHeight="1">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row>
    <row r="486" spans="1:41" ht="15.75" customHeight="1">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row>
    <row r="487" spans="1:41" ht="15.75" customHeight="1">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row>
    <row r="488" spans="1:41" ht="15.75" customHeight="1">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row>
    <row r="489" spans="1:41" ht="15.75" customHeight="1">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row>
    <row r="490" spans="1:41" ht="15.75" customHeight="1">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row>
    <row r="491" spans="1:41" ht="15.75" customHeight="1">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row>
    <row r="492" spans="1:41" ht="15.75" customHeight="1">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row>
    <row r="493" spans="1:41" ht="15.75" customHeight="1">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row>
    <row r="494" spans="1:41" ht="15.75" customHeight="1">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row>
    <row r="495" spans="1:41" ht="15.75" customHeight="1">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row>
    <row r="496" spans="1:41" ht="15.75" customHeight="1">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row>
    <row r="497" spans="1:41" ht="15.75" customHeight="1">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row>
    <row r="498" spans="1:41" ht="15.75" customHeight="1">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row>
    <row r="499" spans="1:41" ht="15.75" customHeight="1">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row>
    <row r="500" spans="1:41" ht="15.75" customHeight="1">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row>
    <row r="501" spans="1:41" ht="15.75" customHeight="1">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row>
    <row r="502" spans="1:41" ht="15.75" customHeight="1">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row>
    <row r="503" spans="1:41" ht="15.75" customHeight="1">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row>
    <row r="504" spans="1:41" ht="15.75" customHeight="1">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row>
    <row r="505" spans="1:41" ht="15.75" customHeight="1">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row>
    <row r="506" spans="1:41" ht="15.75" customHeight="1">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row>
    <row r="507" spans="1:41" ht="15.75" customHeight="1">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row>
    <row r="508" spans="1:41" ht="15.75" customHeight="1">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row>
    <row r="509" spans="1:41" ht="15.75" customHeight="1">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row>
    <row r="510" spans="1:41" ht="15.75" customHeight="1">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row>
    <row r="511" spans="1:41" ht="15.75" customHeight="1">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row>
    <row r="512" spans="1:41" ht="15.75" customHeight="1">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row>
    <row r="513" spans="1:41" ht="15.75" customHeight="1">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row>
    <row r="514" spans="1:41" ht="15.75" customHeight="1">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row>
    <row r="515" spans="1:41" ht="15.75" customHeight="1">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row>
    <row r="516" spans="1:41" ht="15.75" customHeight="1">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row>
    <row r="517" spans="1:41" ht="15.75" customHeight="1">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row>
    <row r="518" spans="1:41" ht="15.75" customHeight="1">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row>
    <row r="519" spans="1:41" ht="15.75" customHeight="1">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row>
    <row r="520" spans="1:41" ht="15.75" customHeight="1">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row>
    <row r="521" spans="1:41" ht="15.75" customHeight="1">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row>
    <row r="522" spans="1:41" ht="15.75" customHeight="1">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row>
    <row r="523" spans="1:41" ht="15.75" customHeight="1">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row>
    <row r="524" spans="1:41" ht="15.75" customHeight="1">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row>
    <row r="525" spans="1:41" ht="15.75" customHeight="1">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row>
    <row r="526" spans="1:41" ht="15.75" customHeight="1">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row>
    <row r="527" spans="1:41" ht="15.75" customHeight="1">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row>
    <row r="528" spans="1:41" ht="15.75" customHeight="1">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row>
    <row r="529" spans="1:41" ht="15.75" customHeight="1">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row>
    <row r="530" spans="1:41" ht="15.75" customHeight="1">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row>
    <row r="531" spans="1:41" ht="15.75" customHeight="1">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row>
    <row r="532" spans="1:41" ht="15.75" customHeight="1">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row>
    <row r="533" spans="1:41" ht="15.75" customHeight="1">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row>
    <row r="534" spans="1:41" ht="15.75" customHeight="1">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row>
    <row r="535" spans="1:41" ht="15.75" customHeight="1">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row>
    <row r="536" spans="1:41" ht="15.75" customHeight="1">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row>
    <row r="537" spans="1:41" ht="15.75" customHeight="1">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row>
    <row r="538" spans="1:41" ht="15.75" customHeight="1">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row>
    <row r="539" spans="1:41" ht="15.75" customHeight="1">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row>
    <row r="540" spans="1:41" ht="15.75" customHeight="1">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row>
    <row r="541" spans="1:41" ht="15.75" customHeight="1">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row>
    <row r="542" spans="1:41" ht="15.75" customHeight="1">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row>
    <row r="543" spans="1:41" ht="15.75" customHeight="1">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row>
    <row r="544" spans="1:41" ht="15.75" customHeight="1">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row>
    <row r="545" spans="1:41" ht="15.75" customHeight="1">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row>
    <row r="546" spans="1:41" ht="15.75" customHeight="1">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row>
    <row r="547" spans="1:41" ht="15.75" customHeight="1">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row>
    <row r="548" spans="1:41" ht="15.75" customHeight="1">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row>
    <row r="549" spans="1:41" ht="15.75" customHeight="1">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row>
    <row r="550" spans="1:41" ht="15.75" customHeight="1">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row>
    <row r="551" spans="1:41" ht="15.75" customHeight="1">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row>
    <row r="552" spans="1:41" ht="15.75" customHeight="1">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row>
    <row r="553" spans="1:41" ht="15.75" customHeight="1">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row>
    <row r="554" spans="1:41" ht="15.75" customHeight="1">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row>
    <row r="555" spans="1:41" ht="15.75" customHeight="1">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row>
    <row r="556" spans="1:41" ht="15.75" customHeight="1">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row>
    <row r="557" spans="1:41" ht="15.75" customHeight="1">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row>
    <row r="558" spans="1:41" ht="15.75" customHeight="1">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row>
    <row r="559" spans="1:41" ht="15.75" customHeight="1">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row>
    <row r="560" spans="1:41" ht="15.75" customHeight="1">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row>
    <row r="561" spans="1:41" ht="15.75" customHeight="1">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row>
    <row r="562" spans="1:41" ht="15.75" customHeight="1">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row>
    <row r="563" spans="1:41" ht="15.75" customHeight="1">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row>
    <row r="564" spans="1:41" ht="15.75" customHeight="1">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row>
    <row r="565" spans="1:41" ht="15.75" customHeight="1">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row>
    <row r="566" spans="1:41" ht="15.75" customHeight="1">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row>
    <row r="567" spans="1:41" ht="15.75" customHeight="1">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row>
    <row r="568" spans="1:41" ht="15.75" customHeight="1">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row>
    <row r="569" spans="1:41" ht="15.75" customHeight="1">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row>
    <row r="570" spans="1:41" ht="15.75" customHeight="1">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row>
    <row r="571" spans="1:41" ht="15.75" customHeight="1">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row>
    <row r="572" spans="1:41" ht="15.75" customHeight="1">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row>
    <row r="573" spans="1:41" ht="15.75" customHeight="1">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row>
    <row r="574" spans="1:41" ht="15.75" customHeight="1">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row>
    <row r="575" spans="1:41" ht="15.75" customHeight="1">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row>
    <row r="576" spans="1:41" ht="15.75" customHeight="1">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row>
    <row r="577" spans="1:41" ht="15.75" customHeight="1">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row>
    <row r="578" spans="1:41" ht="15.75" customHeight="1">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row>
    <row r="579" spans="1:41" ht="15.75" customHeight="1">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row>
    <row r="580" spans="1:41" ht="15.75" customHeight="1">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row>
    <row r="581" spans="1:41" ht="15.75" customHeight="1">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row>
    <row r="582" spans="1:41" ht="15.75" customHeight="1">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row>
    <row r="583" spans="1:41" ht="15.75" customHeight="1">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row>
    <row r="584" spans="1:41" ht="15.75" customHeight="1">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row>
    <row r="585" spans="1:41" ht="15.75" customHeight="1">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row>
    <row r="586" spans="1:41" ht="15.75" customHeight="1">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row>
    <row r="587" spans="1:41" ht="15.75" customHeight="1">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row>
    <row r="588" spans="1:41" ht="15.75" customHeight="1">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row>
    <row r="589" spans="1:41" ht="15.75" customHeight="1">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row>
    <row r="590" spans="1:41" ht="15.75" customHeight="1">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row>
    <row r="591" spans="1:41" ht="15.75" customHeight="1">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row>
    <row r="592" spans="1:41" ht="15.75" customHeight="1">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row>
    <row r="593" spans="1:41" ht="15.75" customHeight="1">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row>
    <row r="594" spans="1:41" ht="15.75" customHeight="1">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row>
    <row r="595" spans="1:41" ht="15.75" customHeight="1">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row>
    <row r="596" spans="1:41" ht="15.75" customHeight="1">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row>
    <row r="597" spans="1:41" ht="15.75" customHeight="1">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row>
    <row r="598" spans="1:41" ht="15.75" customHeight="1">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row>
    <row r="599" spans="1:41" ht="15.75" customHeight="1">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row>
    <row r="600" spans="1:41" ht="15.75" customHeight="1">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row>
    <row r="601" spans="1:41" ht="15.75" customHeight="1">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row>
    <row r="602" spans="1:41" ht="15.75" customHeight="1">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row>
    <row r="603" spans="1:41" ht="15.75" customHeight="1">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row>
    <row r="604" spans="1:41" ht="15.75" customHeight="1">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row>
    <row r="605" spans="1:41" ht="15.75" customHeight="1">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row>
    <row r="606" spans="1:41" ht="15.75" customHeight="1">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row>
    <row r="607" spans="1:41" ht="15.75" customHeight="1">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row>
    <row r="608" spans="1:41" ht="15.75" customHeight="1">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row>
    <row r="609" spans="1:41" ht="15.75" customHeight="1">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row>
    <row r="610" spans="1:41" ht="15.75" customHeight="1">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row>
    <row r="611" spans="1:41" ht="15.75" customHeight="1">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row>
    <row r="612" spans="1:41" ht="15.75" customHeight="1">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row>
    <row r="613" spans="1:41" ht="15.75" customHeight="1">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row>
    <row r="614" spans="1:41" ht="15.75" customHeight="1">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row>
    <row r="615" spans="1:41" ht="15.75" customHeight="1">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row>
    <row r="616" spans="1:41" ht="15.75" customHeight="1">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row>
    <row r="617" spans="1:41" ht="15.75" customHeight="1">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row>
    <row r="618" spans="1:41" ht="15.75" customHeight="1">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row>
    <row r="619" spans="1:41" ht="15.75" customHeight="1">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row>
    <row r="620" spans="1:41" ht="15.75" customHeight="1">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row>
    <row r="621" spans="1:41" ht="15.75" customHeight="1">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row>
    <row r="622" spans="1:41" ht="15.75" customHeight="1">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row>
    <row r="623" spans="1:41" ht="15.75" customHeight="1">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row>
    <row r="624" spans="1:41" ht="15.75" customHeight="1">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row>
    <row r="625" spans="1:41" ht="15.75" customHeight="1">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row>
    <row r="626" spans="1:41" ht="15.75" customHeight="1">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row>
    <row r="627" spans="1:41" ht="15.75" customHeight="1">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row>
    <row r="628" spans="1:41" ht="15.75" customHeight="1">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row>
    <row r="629" spans="1:41" ht="15.75" customHeight="1">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row>
    <row r="630" spans="1:41" ht="15.75" customHeight="1">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row>
    <row r="631" spans="1:41" ht="15.75" customHeight="1">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row>
    <row r="632" spans="1:41" ht="15.75" customHeight="1">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row>
    <row r="633" spans="1:41" ht="15.75" customHeight="1">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row>
    <row r="634" spans="1:41" ht="15.75" customHeight="1">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row>
    <row r="635" spans="1:41" ht="15.75" customHeight="1">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row>
    <row r="636" spans="1:41" ht="15.75" customHeight="1">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row>
    <row r="637" spans="1:41" ht="15.75" customHeight="1">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row>
    <row r="638" spans="1:41" ht="15.75" customHeight="1">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row>
    <row r="639" spans="1:41" ht="15.75" customHeight="1">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row>
    <row r="640" spans="1:41" ht="15.75" customHeight="1">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row>
    <row r="641" spans="1:41" ht="15.75" customHeight="1">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row>
    <row r="642" spans="1:41" ht="15.75" customHeight="1">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row>
    <row r="643" spans="1:41" ht="15.75" customHeight="1">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row>
    <row r="644" spans="1:41" ht="15.75" customHeight="1">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row>
    <row r="645" spans="1:41" ht="15.75" customHeight="1">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row>
    <row r="646" spans="1:41" ht="15.75" customHeight="1">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row>
    <row r="647" spans="1:41" ht="15.75" customHeight="1">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row>
    <row r="648" spans="1:41" ht="15.75" customHeight="1">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row>
    <row r="649" spans="1:41" ht="15.75" customHeight="1">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row>
    <row r="650" spans="1:41" ht="15.75" customHeight="1">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row>
    <row r="651" spans="1:41" ht="15.75" customHeight="1">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row>
    <row r="652" spans="1:41" ht="15.75" customHeight="1">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row>
    <row r="653" spans="1:41" ht="15.75" customHeight="1">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row>
    <row r="654" spans="1:41" ht="15.75" customHeight="1">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row>
    <row r="655" spans="1:41" ht="15.75" customHeight="1">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row>
    <row r="656" spans="1:41" ht="15.75" customHeight="1">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row>
    <row r="657" spans="1:41" ht="15.75" customHeight="1">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row>
    <row r="658" spans="1:41" ht="15.75" customHeight="1">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row>
    <row r="659" spans="1:41" ht="15.75" customHeight="1">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row>
    <row r="660" spans="1:41" ht="15.75" customHeight="1">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row>
    <row r="661" spans="1:41" ht="15.75" customHeight="1">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row>
    <row r="662" spans="1:41" ht="15.75" customHeight="1">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row>
    <row r="663" spans="1:41" ht="15.75" customHeight="1">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row>
    <row r="664" spans="1:41" ht="15.75" customHeight="1">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row>
    <row r="665" spans="1:41" ht="15.75" customHeight="1">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row>
    <row r="666" spans="1:41" ht="15.75" customHeight="1">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row>
    <row r="667" spans="1:41" ht="15.75" customHeight="1">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row>
    <row r="668" spans="1:41" ht="15.75" customHeight="1">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row>
    <row r="669" spans="1:41" ht="15.75" customHeight="1">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row>
    <row r="670" spans="1:41" ht="15.75" customHeight="1">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row>
    <row r="671" spans="1:41" ht="15.75" customHeight="1">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row>
    <row r="672" spans="1:41" ht="15.75" customHeight="1">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row>
    <row r="673" spans="1:41" ht="15.75" customHeight="1">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row>
    <row r="674" spans="1:41" ht="15.75" customHeight="1">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row>
    <row r="675" spans="1:41" ht="15.75" customHeight="1">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row>
    <row r="676" spans="1:41" ht="15.75" customHeight="1">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row>
    <row r="677" spans="1:41" ht="15.75" customHeight="1">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row>
    <row r="678" spans="1:41" ht="15.75" customHeight="1">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row>
    <row r="679" spans="1:41" ht="15.75" customHeight="1">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row>
    <row r="680" spans="1:41" ht="15.75" customHeight="1">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row>
    <row r="681" spans="1:41" ht="15.75" customHeight="1">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row>
    <row r="682" spans="1:41" ht="15.75" customHeight="1">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row>
    <row r="683" spans="1:41" ht="15.75" customHeight="1">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row>
    <row r="684" spans="1:41" ht="15.75" customHeight="1">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row>
    <row r="685" spans="1:41" ht="15.75" customHeight="1">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row>
    <row r="686" spans="1:41" ht="15.75" customHeight="1">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row>
    <row r="687" spans="1:41" ht="15.75" customHeight="1">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row>
    <row r="688" spans="1:41" ht="15.75" customHeight="1">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row>
    <row r="689" spans="1:41" ht="15.75" customHeight="1">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row>
    <row r="690" spans="1:41" ht="15.75" customHeight="1">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row>
    <row r="691" spans="1:41" ht="15.75" customHeight="1">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row>
    <row r="692" spans="1:41" ht="15.75" customHeight="1">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row>
    <row r="693" spans="1:41" ht="15.75" customHeight="1">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row>
    <row r="694" spans="1:41" ht="15.75" customHeight="1">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row>
    <row r="695" spans="1:41" ht="15.75" customHeight="1">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row>
    <row r="696" spans="1:41" ht="15.75" customHeight="1">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row>
    <row r="697" spans="1:41" ht="15.75" customHeight="1">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row>
    <row r="698" spans="1:41" ht="15.75" customHeight="1">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row>
    <row r="699" spans="1:41" ht="15.75" customHeight="1">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row>
    <row r="700" spans="1:41" ht="15.75" customHeight="1">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row>
    <row r="701" spans="1:41" ht="15.75" customHeight="1">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row>
    <row r="702" spans="1:41" ht="15.75" customHeight="1">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row>
    <row r="703" spans="1:41" ht="15.75" customHeight="1">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row>
    <row r="704" spans="1:41" ht="15.75" customHeight="1">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row>
    <row r="705" spans="1:41" ht="15.75" customHeight="1">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row>
    <row r="706" spans="1:41" ht="15.75" customHeight="1">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row>
    <row r="707" spans="1:41" ht="15.75" customHeight="1">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row>
    <row r="708" spans="1:41" ht="15.75" customHeight="1">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row>
    <row r="709" spans="1:41" ht="15.75" customHeight="1">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row>
    <row r="710" spans="1:41" ht="15.75" customHeight="1">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row>
    <row r="711" spans="1:41" ht="15.75" customHeight="1">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row>
    <row r="712" spans="1:41" ht="15.75" customHeight="1">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row>
    <row r="713" spans="1:41" ht="15.75" customHeight="1">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row>
    <row r="714" spans="1:41" ht="15.75" customHeight="1">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row>
    <row r="715" spans="1:41" ht="15.75" customHeight="1">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row>
    <row r="716" spans="1:41" ht="15.75" customHeight="1">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row>
    <row r="717" spans="1:41" ht="15.75" customHeight="1">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row>
    <row r="718" spans="1:41" ht="15.75" customHeight="1">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row>
    <row r="719" spans="1:41" ht="15.75" customHeight="1">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row>
    <row r="720" spans="1:41" ht="15.75" customHeight="1">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row>
    <row r="721" spans="1:41" ht="15.75" customHeight="1">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row>
    <row r="722" spans="1:41" ht="15.75" customHeight="1">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row>
    <row r="723" spans="1:41" ht="15.75" customHeight="1">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row>
    <row r="724" spans="1:41" ht="15.75" customHeight="1">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row>
    <row r="725" spans="1:41" ht="15.75" customHeight="1">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row>
    <row r="726" spans="1:41" ht="15.75" customHeight="1">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row>
    <row r="727" spans="1:41" ht="15.75" customHeight="1">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row>
    <row r="728" spans="1:41" ht="15.75" customHeight="1">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row>
    <row r="729" spans="1:41" ht="15.75" customHeight="1">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row>
    <row r="730" spans="1:41" ht="15.75" customHeight="1">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row>
    <row r="731" spans="1:41" ht="15.75" customHeight="1">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row>
    <row r="732" spans="1:41" ht="15.75" customHeight="1">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row>
    <row r="733" spans="1:41" ht="15.75" customHeight="1">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row>
    <row r="734" spans="1:41" ht="15.75" customHeight="1">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row>
    <row r="735" spans="1:41" ht="15.75" customHeight="1">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row>
    <row r="736" spans="1:41" ht="15.75" customHeight="1">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row>
    <row r="737" spans="1:41" ht="15.75" customHeight="1">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row>
    <row r="738" spans="1:41" ht="15.75" customHeight="1">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row>
    <row r="739" spans="1:41" ht="15.75" customHeight="1">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row>
    <row r="740" spans="1:41" ht="15.75" customHeight="1">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row>
    <row r="741" spans="1:41" ht="15.75" customHeight="1">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row>
    <row r="742" spans="1:41" ht="15.75" customHeight="1">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row>
    <row r="743" spans="1:41" ht="15.75" customHeight="1">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row>
    <row r="744" spans="1:41" ht="15.75" customHeight="1">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row>
    <row r="745" spans="1:41" ht="15.75" customHeight="1">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row>
    <row r="746" spans="1:41" ht="15.75" customHeight="1">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row>
    <row r="747" spans="1:41" ht="15.75" customHeight="1">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row>
    <row r="748" spans="1:41" ht="15.75" customHeight="1">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row>
    <row r="749" spans="1:41" ht="15.75" customHeight="1">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row>
    <row r="750" spans="1:41" ht="15.75" customHeight="1">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row>
    <row r="751" spans="1:41" ht="15.75" customHeight="1">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row>
    <row r="752" spans="1:41" ht="15.75" customHeight="1">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row>
    <row r="753" spans="1:41" ht="15.75" customHeight="1">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row>
    <row r="754" spans="1:41" ht="15.75" customHeight="1">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row>
    <row r="755" spans="1:41" ht="15.75" customHeight="1">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row>
    <row r="756" spans="1:41" ht="15.75" customHeight="1">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row>
    <row r="757" spans="1:41" ht="15.75" customHeight="1">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row>
    <row r="758" spans="1:41" ht="15.75" customHeight="1">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row>
    <row r="759" spans="1:41" ht="15.75" customHeight="1">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row>
    <row r="760" spans="1:41" ht="15.75" customHeight="1">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row>
    <row r="761" spans="1:41" ht="15.75" customHeight="1">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row>
    <row r="762" spans="1:41" ht="15.75" customHeight="1">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row>
    <row r="763" spans="1:41" ht="15.75" customHeight="1">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row>
    <row r="764" spans="1:41" ht="15.75" customHeight="1">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row>
    <row r="765" spans="1:41" ht="15.75" customHeight="1">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row>
    <row r="766" spans="1:41" ht="15.75" customHeight="1">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row>
    <row r="767" spans="1:41" ht="15.75" customHeight="1">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row>
    <row r="768" spans="1:41" ht="15.75" customHeight="1">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row>
    <row r="769" spans="1:41" ht="15.75" customHeight="1">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row>
    <row r="770" spans="1:41" ht="15.75" customHeight="1">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row>
    <row r="771" spans="1:41" ht="15.75" customHeight="1">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c r="AA771" s="119"/>
      <c r="AB771" s="119"/>
      <c r="AC771" s="119"/>
      <c r="AD771" s="119"/>
      <c r="AE771" s="119"/>
      <c r="AF771" s="119"/>
      <c r="AG771" s="119"/>
      <c r="AH771" s="119"/>
      <c r="AI771" s="119"/>
      <c r="AJ771" s="119"/>
      <c r="AK771" s="119"/>
      <c r="AL771" s="119"/>
      <c r="AM771" s="119"/>
      <c r="AN771" s="119"/>
      <c r="AO771" s="119"/>
    </row>
    <row r="772" spans="1:41" ht="15.75" customHeight="1">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c r="AA772" s="119"/>
      <c r="AB772" s="119"/>
      <c r="AC772" s="119"/>
      <c r="AD772" s="119"/>
      <c r="AE772" s="119"/>
      <c r="AF772" s="119"/>
      <c r="AG772" s="119"/>
      <c r="AH772" s="119"/>
      <c r="AI772" s="119"/>
      <c r="AJ772" s="119"/>
      <c r="AK772" s="119"/>
      <c r="AL772" s="119"/>
      <c r="AM772" s="119"/>
      <c r="AN772" s="119"/>
      <c r="AO772" s="119"/>
    </row>
    <row r="773" spans="1:41" ht="15.75" customHeight="1">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c r="AA773" s="119"/>
      <c r="AB773" s="119"/>
      <c r="AC773" s="119"/>
      <c r="AD773" s="119"/>
      <c r="AE773" s="119"/>
      <c r="AF773" s="119"/>
      <c r="AG773" s="119"/>
      <c r="AH773" s="119"/>
      <c r="AI773" s="119"/>
      <c r="AJ773" s="119"/>
      <c r="AK773" s="119"/>
      <c r="AL773" s="119"/>
      <c r="AM773" s="119"/>
      <c r="AN773" s="119"/>
      <c r="AO773" s="119"/>
    </row>
    <row r="774" spans="1:41" ht="15.75" customHeight="1">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c r="AA774" s="119"/>
      <c r="AB774" s="119"/>
      <c r="AC774" s="119"/>
      <c r="AD774" s="119"/>
      <c r="AE774" s="119"/>
      <c r="AF774" s="119"/>
      <c r="AG774" s="119"/>
      <c r="AH774" s="119"/>
      <c r="AI774" s="119"/>
      <c r="AJ774" s="119"/>
      <c r="AK774" s="119"/>
      <c r="AL774" s="119"/>
      <c r="AM774" s="119"/>
      <c r="AN774" s="119"/>
      <c r="AO774" s="119"/>
    </row>
    <row r="775" spans="1:41" ht="15.75" customHeight="1">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row>
    <row r="776" spans="1:41" ht="15.75" customHeight="1">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c r="AD776" s="119"/>
      <c r="AE776" s="119"/>
      <c r="AF776" s="119"/>
      <c r="AG776" s="119"/>
      <c r="AH776" s="119"/>
      <c r="AI776" s="119"/>
      <c r="AJ776" s="119"/>
      <c r="AK776" s="119"/>
      <c r="AL776" s="119"/>
      <c r="AM776" s="119"/>
      <c r="AN776" s="119"/>
      <c r="AO776" s="119"/>
    </row>
    <row r="777" spans="1:41" ht="15.75" customHeight="1">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row>
    <row r="778" spans="1:41" ht="15.75" customHeight="1">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row>
    <row r="779" spans="1:41" ht="15.75" customHeight="1">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row>
    <row r="780" spans="1:41" ht="15.75" customHeight="1">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row>
    <row r="781" spans="1:41" ht="15.75" customHeight="1">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row>
    <row r="782" spans="1:41" ht="15.75" customHeight="1">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row>
    <row r="783" spans="1:41" ht="15.75" customHeight="1">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row>
    <row r="784" spans="1:41" ht="15.75" customHeight="1">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row>
    <row r="785" spans="1:41" ht="15.75" customHeight="1">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row>
    <row r="786" spans="1:41" ht="15.75" customHeight="1">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row>
    <row r="787" spans="1:41" ht="15.75" customHeight="1">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row>
    <row r="788" spans="1:41" ht="15.75" customHeight="1">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c r="AD788" s="119"/>
      <c r="AE788" s="119"/>
      <c r="AF788" s="119"/>
      <c r="AG788" s="119"/>
      <c r="AH788" s="119"/>
      <c r="AI788" s="119"/>
      <c r="AJ788" s="119"/>
      <c r="AK788" s="119"/>
      <c r="AL788" s="119"/>
      <c r="AM788" s="119"/>
      <c r="AN788" s="119"/>
      <c r="AO788" s="119"/>
    </row>
    <row r="789" spans="1:41" ht="15.75" customHeight="1">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c r="AD789" s="119"/>
      <c r="AE789" s="119"/>
      <c r="AF789" s="119"/>
      <c r="AG789" s="119"/>
      <c r="AH789" s="119"/>
      <c r="AI789" s="119"/>
      <c r="AJ789" s="119"/>
      <c r="AK789" s="119"/>
      <c r="AL789" s="119"/>
      <c r="AM789" s="119"/>
      <c r="AN789" s="119"/>
      <c r="AO789" s="119"/>
    </row>
    <row r="790" spans="1:41" ht="15.75" customHeight="1">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c r="AD790" s="119"/>
      <c r="AE790" s="119"/>
      <c r="AF790" s="119"/>
      <c r="AG790" s="119"/>
      <c r="AH790" s="119"/>
      <c r="AI790" s="119"/>
      <c r="AJ790" s="119"/>
      <c r="AK790" s="119"/>
      <c r="AL790" s="119"/>
      <c r="AM790" s="119"/>
      <c r="AN790" s="119"/>
      <c r="AO790" s="119"/>
    </row>
    <row r="791" spans="1:41" ht="15.75" customHeight="1">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c r="AA791" s="119"/>
      <c r="AB791" s="119"/>
      <c r="AC791" s="119"/>
      <c r="AD791" s="119"/>
      <c r="AE791" s="119"/>
      <c r="AF791" s="119"/>
      <c r="AG791" s="119"/>
      <c r="AH791" s="119"/>
      <c r="AI791" s="119"/>
      <c r="AJ791" s="119"/>
      <c r="AK791" s="119"/>
      <c r="AL791" s="119"/>
      <c r="AM791" s="119"/>
      <c r="AN791" s="119"/>
      <c r="AO791" s="119"/>
    </row>
    <row r="792" spans="1:41" ht="15.75" customHeight="1">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c r="AA792" s="119"/>
      <c r="AB792" s="119"/>
      <c r="AC792" s="119"/>
      <c r="AD792" s="119"/>
      <c r="AE792" s="119"/>
      <c r="AF792" s="119"/>
      <c r="AG792" s="119"/>
      <c r="AH792" s="119"/>
      <c r="AI792" s="119"/>
      <c r="AJ792" s="119"/>
      <c r="AK792" s="119"/>
      <c r="AL792" s="119"/>
      <c r="AM792" s="119"/>
      <c r="AN792" s="119"/>
      <c r="AO792" s="119"/>
    </row>
    <row r="793" spans="1:41" ht="15.75" customHeight="1">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c r="AA793" s="119"/>
      <c r="AB793" s="119"/>
      <c r="AC793" s="119"/>
      <c r="AD793" s="119"/>
      <c r="AE793" s="119"/>
      <c r="AF793" s="119"/>
      <c r="AG793" s="119"/>
      <c r="AH793" s="119"/>
      <c r="AI793" s="119"/>
      <c r="AJ793" s="119"/>
      <c r="AK793" s="119"/>
      <c r="AL793" s="119"/>
      <c r="AM793" s="119"/>
      <c r="AN793" s="119"/>
      <c r="AO793" s="119"/>
    </row>
    <row r="794" spans="1:41" ht="15.75" customHeight="1">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c r="AD794" s="119"/>
      <c r="AE794" s="119"/>
      <c r="AF794" s="119"/>
      <c r="AG794" s="119"/>
      <c r="AH794" s="119"/>
      <c r="AI794" s="119"/>
      <c r="AJ794" s="119"/>
      <c r="AK794" s="119"/>
      <c r="AL794" s="119"/>
      <c r="AM794" s="119"/>
      <c r="AN794" s="119"/>
      <c r="AO794" s="119"/>
    </row>
    <row r="795" spans="1:41" ht="15.75" customHeight="1">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c r="AA795" s="119"/>
      <c r="AB795" s="119"/>
      <c r="AC795" s="119"/>
      <c r="AD795" s="119"/>
      <c r="AE795" s="119"/>
      <c r="AF795" s="119"/>
      <c r="AG795" s="119"/>
      <c r="AH795" s="119"/>
      <c r="AI795" s="119"/>
      <c r="AJ795" s="119"/>
      <c r="AK795" s="119"/>
      <c r="AL795" s="119"/>
      <c r="AM795" s="119"/>
      <c r="AN795" s="119"/>
      <c r="AO795" s="119"/>
    </row>
    <row r="796" spans="1:41" ht="15.75" customHeight="1">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c r="AD796" s="119"/>
      <c r="AE796" s="119"/>
      <c r="AF796" s="119"/>
      <c r="AG796" s="119"/>
      <c r="AH796" s="119"/>
      <c r="AI796" s="119"/>
      <c r="AJ796" s="119"/>
      <c r="AK796" s="119"/>
      <c r="AL796" s="119"/>
      <c r="AM796" s="119"/>
      <c r="AN796" s="119"/>
      <c r="AO796" s="119"/>
    </row>
    <row r="797" spans="1:41" ht="15.75" customHeight="1">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c r="AD797" s="119"/>
      <c r="AE797" s="119"/>
      <c r="AF797" s="119"/>
      <c r="AG797" s="119"/>
      <c r="AH797" s="119"/>
      <c r="AI797" s="119"/>
      <c r="AJ797" s="119"/>
      <c r="AK797" s="119"/>
      <c r="AL797" s="119"/>
      <c r="AM797" s="119"/>
      <c r="AN797" s="119"/>
      <c r="AO797" s="119"/>
    </row>
    <row r="798" spans="1:41" ht="15.75" customHeight="1">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19"/>
    </row>
    <row r="799" spans="1:41" ht="15.75" customHeight="1">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9"/>
    </row>
    <row r="800" spans="1:41" ht="15.75" customHeight="1">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9"/>
    </row>
    <row r="801" spans="1:41" ht="15.75" customHeight="1">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9"/>
    </row>
    <row r="802" spans="1:41" ht="15.75" customHeight="1">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9"/>
    </row>
    <row r="803" spans="1:41" ht="15.75" customHeight="1">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row>
    <row r="804" spans="1:41" ht="15.75" customHeight="1">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row>
    <row r="805" spans="1:41" ht="15.75" customHeight="1">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row>
    <row r="806" spans="1:41" ht="15.75" customHeight="1">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row>
    <row r="807" spans="1:41" ht="15.75" customHeight="1">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row>
    <row r="808" spans="1:41" ht="15.75" customHeight="1">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row>
    <row r="809" spans="1:41" ht="15.75" customHeight="1">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row>
    <row r="810" spans="1:41" ht="15.75" customHeight="1">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c r="AA810" s="119"/>
      <c r="AB810" s="119"/>
      <c r="AC810" s="119"/>
      <c r="AD810" s="119"/>
      <c r="AE810" s="119"/>
      <c r="AF810" s="119"/>
      <c r="AG810" s="119"/>
      <c r="AH810" s="119"/>
      <c r="AI810" s="119"/>
      <c r="AJ810" s="119"/>
      <c r="AK810" s="119"/>
      <c r="AL810" s="119"/>
      <c r="AM810" s="119"/>
      <c r="AN810" s="119"/>
      <c r="AO810" s="119"/>
    </row>
    <row r="811" spans="1:41" ht="15.75" customHeight="1">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row>
    <row r="812" spans="1:41" ht="15.75" customHeight="1">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row>
    <row r="813" spans="1:41" ht="15.75" customHeight="1">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row>
    <row r="814" spans="1:41" ht="15.75" customHeight="1">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row>
    <row r="815" spans="1:41" ht="15.75" customHeight="1">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row>
    <row r="816" spans="1:41" ht="15.75" customHeight="1">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row>
    <row r="817" spans="1:41" ht="15.75" customHeight="1">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row>
    <row r="818" spans="1:41" ht="15.75" customHeight="1">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row>
    <row r="819" spans="1:41" ht="15.75" customHeight="1">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row>
    <row r="820" spans="1:41" ht="15.75" customHeight="1">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row>
    <row r="821" spans="1:41" ht="15.75" customHeight="1">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row>
    <row r="822" spans="1:41" ht="15.75" customHeight="1">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row>
    <row r="823" spans="1:41" ht="15.75" customHeight="1">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row>
    <row r="824" spans="1:41" ht="15.75" customHeight="1">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row>
    <row r="825" spans="1:41" ht="15.75" customHeight="1">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row>
    <row r="826" spans="1:41" ht="15.75" customHeight="1">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row>
    <row r="827" spans="1:41" ht="15.75" customHeight="1">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row>
    <row r="828" spans="1:41" ht="15.75" customHeight="1">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c r="AA828" s="119"/>
      <c r="AB828" s="119"/>
      <c r="AC828" s="119"/>
      <c r="AD828" s="119"/>
      <c r="AE828" s="119"/>
      <c r="AF828" s="119"/>
      <c r="AG828" s="119"/>
      <c r="AH828" s="119"/>
      <c r="AI828" s="119"/>
      <c r="AJ828" s="119"/>
      <c r="AK828" s="119"/>
      <c r="AL828" s="119"/>
      <c r="AM828" s="119"/>
      <c r="AN828" s="119"/>
      <c r="AO828" s="119"/>
    </row>
    <row r="829" spans="1:41" ht="15.75" customHeight="1">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row>
    <row r="830" spans="1:41" ht="15.75" customHeight="1">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row>
    <row r="831" spans="1:41" ht="15.75" customHeight="1">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row>
    <row r="832" spans="1:41" ht="15.75" customHeight="1">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row>
    <row r="833" spans="1:41" ht="15.75" customHeight="1">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c r="AD833" s="119"/>
      <c r="AE833" s="119"/>
      <c r="AF833" s="119"/>
      <c r="AG833" s="119"/>
      <c r="AH833" s="119"/>
      <c r="AI833" s="119"/>
      <c r="AJ833" s="119"/>
      <c r="AK833" s="119"/>
      <c r="AL833" s="119"/>
      <c r="AM833" s="119"/>
      <c r="AN833" s="119"/>
      <c r="AO833" s="119"/>
    </row>
    <row r="834" spans="1:41" ht="15.75" customHeight="1">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c r="AD834" s="119"/>
      <c r="AE834" s="119"/>
      <c r="AF834" s="119"/>
      <c r="AG834" s="119"/>
      <c r="AH834" s="119"/>
      <c r="AI834" s="119"/>
      <c r="AJ834" s="119"/>
      <c r="AK834" s="119"/>
      <c r="AL834" s="119"/>
      <c r="AM834" s="119"/>
      <c r="AN834" s="119"/>
      <c r="AO834" s="119"/>
    </row>
    <row r="835" spans="1:41" ht="15.75" customHeight="1">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c r="AD835" s="119"/>
      <c r="AE835" s="119"/>
      <c r="AF835" s="119"/>
      <c r="AG835" s="119"/>
      <c r="AH835" s="119"/>
      <c r="AI835" s="119"/>
      <c r="AJ835" s="119"/>
      <c r="AK835" s="119"/>
      <c r="AL835" s="119"/>
      <c r="AM835" s="119"/>
      <c r="AN835" s="119"/>
      <c r="AO835" s="119"/>
    </row>
    <row r="836" spans="1:41" ht="15.75" customHeight="1">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c r="AD836" s="119"/>
      <c r="AE836" s="119"/>
      <c r="AF836" s="119"/>
      <c r="AG836" s="119"/>
      <c r="AH836" s="119"/>
      <c r="AI836" s="119"/>
      <c r="AJ836" s="119"/>
      <c r="AK836" s="119"/>
      <c r="AL836" s="119"/>
      <c r="AM836" s="119"/>
      <c r="AN836" s="119"/>
      <c r="AO836" s="119"/>
    </row>
    <row r="837" spans="1:41" ht="15.75" customHeight="1">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c r="AA837" s="119"/>
      <c r="AB837" s="119"/>
      <c r="AC837" s="119"/>
      <c r="AD837" s="119"/>
      <c r="AE837" s="119"/>
      <c r="AF837" s="119"/>
      <c r="AG837" s="119"/>
      <c r="AH837" s="119"/>
      <c r="AI837" s="119"/>
      <c r="AJ837" s="119"/>
      <c r="AK837" s="119"/>
      <c r="AL837" s="119"/>
      <c r="AM837" s="119"/>
      <c r="AN837" s="119"/>
      <c r="AO837" s="119"/>
    </row>
    <row r="838" spans="1:41" ht="15.75" customHeight="1">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19"/>
      <c r="AD838" s="119"/>
      <c r="AE838" s="119"/>
      <c r="AF838" s="119"/>
      <c r="AG838" s="119"/>
      <c r="AH838" s="119"/>
      <c r="AI838" s="119"/>
      <c r="AJ838" s="119"/>
      <c r="AK838" s="119"/>
      <c r="AL838" s="119"/>
      <c r="AM838" s="119"/>
      <c r="AN838" s="119"/>
      <c r="AO838" s="119"/>
    </row>
    <row r="839" spans="1:41" ht="15.75" customHeight="1">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c r="AD839" s="119"/>
      <c r="AE839" s="119"/>
      <c r="AF839" s="119"/>
      <c r="AG839" s="119"/>
      <c r="AH839" s="119"/>
      <c r="AI839" s="119"/>
      <c r="AJ839" s="119"/>
      <c r="AK839" s="119"/>
      <c r="AL839" s="119"/>
      <c r="AM839" s="119"/>
      <c r="AN839" s="119"/>
      <c r="AO839" s="119"/>
    </row>
    <row r="840" spans="1:41" ht="15.75" customHeight="1">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c r="AA840" s="119"/>
      <c r="AB840" s="119"/>
      <c r="AC840" s="119"/>
      <c r="AD840" s="119"/>
      <c r="AE840" s="119"/>
      <c r="AF840" s="119"/>
      <c r="AG840" s="119"/>
      <c r="AH840" s="119"/>
      <c r="AI840" s="119"/>
      <c r="AJ840" s="119"/>
      <c r="AK840" s="119"/>
      <c r="AL840" s="119"/>
      <c r="AM840" s="119"/>
      <c r="AN840" s="119"/>
      <c r="AO840" s="119"/>
    </row>
    <row r="841" spans="1:41" ht="15.75" customHeight="1">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c r="AA841" s="119"/>
      <c r="AB841" s="119"/>
      <c r="AC841" s="119"/>
      <c r="AD841" s="119"/>
      <c r="AE841" s="119"/>
      <c r="AF841" s="119"/>
      <c r="AG841" s="119"/>
      <c r="AH841" s="119"/>
      <c r="AI841" s="119"/>
      <c r="AJ841" s="119"/>
      <c r="AK841" s="119"/>
      <c r="AL841" s="119"/>
      <c r="AM841" s="119"/>
      <c r="AN841" s="119"/>
      <c r="AO841" s="119"/>
    </row>
    <row r="842" spans="1:41" ht="15.75" customHeight="1">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c r="AA842" s="119"/>
      <c r="AB842" s="119"/>
      <c r="AC842" s="119"/>
      <c r="AD842" s="119"/>
      <c r="AE842" s="119"/>
      <c r="AF842" s="119"/>
      <c r="AG842" s="119"/>
      <c r="AH842" s="119"/>
      <c r="AI842" s="119"/>
      <c r="AJ842" s="119"/>
      <c r="AK842" s="119"/>
      <c r="AL842" s="119"/>
      <c r="AM842" s="119"/>
      <c r="AN842" s="119"/>
      <c r="AO842" s="119"/>
    </row>
    <row r="843" spans="1:41" ht="15.75" customHeight="1">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c r="AA843" s="119"/>
      <c r="AB843" s="119"/>
      <c r="AC843" s="119"/>
      <c r="AD843" s="119"/>
      <c r="AE843" s="119"/>
      <c r="AF843" s="119"/>
      <c r="AG843" s="119"/>
      <c r="AH843" s="119"/>
      <c r="AI843" s="119"/>
      <c r="AJ843" s="119"/>
      <c r="AK843" s="119"/>
      <c r="AL843" s="119"/>
      <c r="AM843" s="119"/>
      <c r="AN843" s="119"/>
      <c r="AO843" s="119"/>
    </row>
    <row r="844" spans="1:41" ht="15.75" customHeight="1">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c r="AA844" s="119"/>
      <c r="AB844" s="119"/>
      <c r="AC844" s="119"/>
      <c r="AD844" s="119"/>
      <c r="AE844" s="119"/>
      <c r="AF844" s="119"/>
      <c r="AG844" s="119"/>
      <c r="AH844" s="119"/>
      <c r="AI844" s="119"/>
      <c r="AJ844" s="119"/>
      <c r="AK844" s="119"/>
      <c r="AL844" s="119"/>
      <c r="AM844" s="119"/>
      <c r="AN844" s="119"/>
      <c r="AO844" s="119"/>
    </row>
    <row r="845" spans="1:41" ht="15.75" customHeight="1">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19"/>
      <c r="AD845" s="119"/>
      <c r="AE845" s="119"/>
      <c r="AF845" s="119"/>
      <c r="AG845" s="119"/>
      <c r="AH845" s="119"/>
      <c r="AI845" s="119"/>
      <c r="AJ845" s="119"/>
      <c r="AK845" s="119"/>
      <c r="AL845" s="119"/>
      <c r="AM845" s="119"/>
      <c r="AN845" s="119"/>
      <c r="AO845" s="119"/>
    </row>
    <row r="846" spans="1:41" ht="15.75" customHeight="1">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c r="AD846" s="119"/>
      <c r="AE846" s="119"/>
      <c r="AF846" s="119"/>
      <c r="AG846" s="119"/>
      <c r="AH846" s="119"/>
      <c r="AI846" s="119"/>
      <c r="AJ846" s="119"/>
      <c r="AK846" s="119"/>
      <c r="AL846" s="119"/>
      <c r="AM846" s="119"/>
      <c r="AN846" s="119"/>
      <c r="AO846" s="119"/>
    </row>
    <row r="847" spans="1:41" ht="15.75" customHeight="1">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row>
    <row r="848" spans="1:41" ht="15.75" customHeight="1">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row>
    <row r="849" spans="1:41" ht="15.75" customHeight="1">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row>
    <row r="850" spans="1:41" ht="15.75" customHeight="1">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c r="AA850" s="119"/>
      <c r="AB850" s="119"/>
      <c r="AC850" s="119"/>
      <c r="AD850" s="119"/>
      <c r="AE850" s="119"/>
      <c r="AF850" s="119"/>
      <c r="AG850" s="119"/>
      <c r="AH850" s="119"/>
      <c r="AI850" s="119"/>
      <c r="AJ850" s="119"/>
      <c r="AK850" s="119"/>
      <c r="AL850" s="119"/>
      <c r="AM850" s="119"/>
      <c r="AN850" s="119"/>
      <c r="AO850" s="119"/>
    </row>
    <row r="851" spans="1:41" ht="15.75" customHeight="1">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c r="AA851" s="119"/>
      <c r="AB851" s="119"/>
      <c r="AC851" s="119"/>
      <c r="AD851" s="119"/>
      <c r="AE851" s="119"/>
      <c r="AF851" s="119"/>
      <c r="AG851" s="119"/>
      <c r="AH851" s="119"/>
      <c r="AI851" s="119"/>
      <c r="AJ851" s="119"/>
      <c r="AK851" s="119"/>
      <c r="AL851" s="119"/>
      <c r="AM851" s="119"/>
      <c r="AN851" s="119"/>
      <c r="AO851" s="119"/>
    </row>
    <row r="852" spans="1:41" ht="15.75" customHeight="1">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c r="AA852" s="119"/>
      <c r="AB852" s="119"/>
      <c r="AC852" s="119"/>
      <c r="AD852" s="119"/>
      <c r="AE852" s="119"/>
      <c r="AF852" s="119"/>
      <c r="AG852" s="119"/>
      <c r="AH852" s="119"/>
      <c r="AI852" s="119"/>
      <c r="AJ852" s="119"/>
      <c r="AK852" s="119"/>
      <c r="AL852" s="119"/>
      <c r="AM852" s="119"/>
      <c r="AN852" s="119"/>
      <c r="AO852" s="119"/>
    </row>
    <row r="853" spans="1:41" ht="15.75" customHeight="1">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c r="AA853" s="119"/>
      <c r="AB853" s="119"/>
      <c r="AC853" s="119"/>
      <c r="AD853" s="119"/>
      <c r="AE853" s="119"/>
      <c r="AF853" s="119"/>
      <c r="AG853" s="119"/>
      <c r="AH853" s="119"/>
      <c r="AI853" s="119"/>
      <c r="AJ853" s="119"/>
      <c r="AK853" s="119"/>
      <c r="AL853" s="119"/>
      <c r="AM853" s="119"/>
      <c r="AN853" s="119"/>
      <c r="AO853" s="119"/>
    </row>
    <row r="854" spans="1:41" ht="15.75" customHeight="1">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c r="AA854" s="119"/>
      <c r="AB854" s="119"/>
      <c r="AC854" s="119"/>
      <c r="AD854" s="119"/>
      <c r="AE854" s="119"/>
      <c r="AF854" s="119"/>
      <c r="AG854" s="119"/>
      <c r="AH854" s="119"/>
      <c r="AI854" s="119"/>
      <c r="AJ854" s="119"/>
      <c r="AK854" s="119"/>
      <c r="AL854" s="119"/>
      <c r="AM854" s="119"/>
      <c r="AN854" s="119"/>
      <c r="AO854" s="119"/>
    </row>
    <row r="855" spans="1:41" ht="15.75" customHeight="1">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row>
    <row r="856" spans="1:41" ht="15.75" customHeight="1">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row>
    <row r="857" spans="1:41" ht="15.75" customHeight="1">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row>
    <row r="858" spans="1:41" ht="15.75" customHeight="1">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row>
    <row r="859" spans="1:41" ht="15.75" customHeight="1">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row>
    <row r="860" spans="1:41" ht="15.75" customHeight="1">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row>
    <row r="861" spans="1:41" ht="15.75" customHeight="1">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row>
    <row r="862" spans="1:41" ht="15.75" customHeight="1">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row>
    <row r="863" spans="1:41" ht="15.75" customHeight="1">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row>
    <row r="864" spans="1:41" ht="15.75" customHeight="1">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row>
    <row r="865" spans="1:41" ht="15.75" customHeight="1">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row>
    <row r="866" spans="1:41" ht="15.75" customHeight="1">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row>
    <row r="867" spans="1:41" ht="15.75" customHeight="1">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row>
    <row r="868" spans="1:41" ht="15.75" customHeight="1">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row>
    <row r="869" spans="1:41" ht="15.75" customHeight="1">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row>
    <row r="870" spans="1:41" ht="15.75" customHeight="1">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row>
    <row r="871" spans="1:41" ht="15.75" customHeight="1">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row>
    <row r="872" spans="1:41" ht="15.75" customHeight="1">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row>
    <row r="873" spans="1:41" ht="15.75" customHeight="1">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row>
    <row r="874" spans="1:41" ht="15.75" customHeight="1">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row>
    <row r="875" spans="1:41" ht="15.75" customHeight="1">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row>
    <row r="876" spans="1:41" ht="15.75" customHeight="1">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row>
    <row r="877" spans="1:41" ht="15.75" customHeight="1">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row>
    <row r="878" spans="1:41" ht="15.75" customHeight="1">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row>
    <row r="879" spans="1:41" ht="15.75" customHeight="1">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row>
    <row r="880" spans="1:41" ht="15.75" customHeight="1">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row>
    <row r="881" spans="1:41" ht="15.75" customHeight="1">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row>
    <row r="882" spans="1:41" ht="15.75" customHeight="1">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row>
    <row r="883" spans="1:41" ht="15.75" customHeight="1">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row>
    <row r="884" spans="1:41" ht="15.75" customHeight="1">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row>
    <row r="885" spans="1:41" ht="15.75" customHeight="1">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row>
    <row r="886" spans="1:41" ht="15.75" customHeight="1">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row>
    <row r="887" spans="1:41" ht="15.75" customHeight="1">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row>
    <row r="888" spans="1:41" ht="15.75" customHeight="1">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row>
    <row r="889" spans="1:41" ht="15.75" customHeight="1">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row>
    <row r="890" spans="1:41" ht="15.75" customHeight="1">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row>
    <row r="891" spans="1:41" ht="15.75" customHeight="1">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row>
    <row r="892" spans="1:41" ht="15.75" customHeight="1">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row>
    <row r="893" spans="1:41" ht="15.75" customHeight="1">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row>
    <row r="894" spans="1:41" ht="15.75" customHeight="1">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row>
    <row r="895" spans="1:41" ht="15.75" customHeight="1">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row>
    <row r="896" spans="1:41" ht="15.75" customHeight="1">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row>
    <row r="897" spans="1:41" ht="15.75" customHeight="1">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row>
    <row r="898" spans="1:41" ht="15.75" customHeight="1">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row>
    <row r="899" spans="1:41" ht="15.75" customHeight="1">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row>
    <row r="900" spans="1:41" ht="15.75" customHeight="1">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row>
    <row r="901" spans="1:41" ht="15.75" customHeight="1">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row>
    <row r="902" spans="1:41" ht="15.75" customHeight="1">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row>
    <row r="903" spans="1:41" ht="15.75" customHeight="1">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row>
    <row r="904" spans="1:41" ht="15.75" customHeight="1">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row>
    <row r="905" spans="1:41" ht="15.75" customHeight="1">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row>
    <row r="906" spans="1:41" ht="15.75" customHeight="1">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row>
    <row r="907" spans="1:41" ht="15.75" customHeight="1">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row>
    <row r="908" spans="1:41" ht="15.75" customHeight="1">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row>
    <row r="909" spans="1:41" ht="15.75" customHeight="1">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row>
    <row r="910" spans="1:41" ht="15.75" customHeight="1">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row>
    <row r="911" spans="1:41" ht="15.75" customHeight="1">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row>
    <row r="912" spans="1:41" ht="15.75" customHeight="1">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row>
    <row r="913" spans="1:41" ht="15.75" customHeight="1">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row>
    <row r="914" spans="1:41" ht="15.75" customHeight="1">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row>
    <row r="915" spans="1:41" ht="15.75" customHeight="1">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row>
    <row r="916" spans="1:41" ht="15.75" customHeight="1">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row>
    <row r="917" spans="1:41" ht="15.75" customHeight="1">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row>
    <row r="918" spans="1:41" ht="15.75" customHeight="1">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row>
    <row r="919" spans="1:41" ht="15.75" customHeight="1">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row>
    <row r="920" spans="1:41" ht="15.75" customHeight="1">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row>
    <row r="921" spans="1:41" ht="15.75" customHeight="1">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row>
    <row r="922" spans="1:41" ht="15.75" customHeight="1">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row>
    <row r="923" spans="1:41" ht="15.75" customHeight="1">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row>
    <row r="924" spans="1:41" ht="15.75" customHeight="1">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row>
    <row r="925" spans="1:41" ht="15.75" customHeight="1">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row>
    <row r="926" spans="1:41" ht="15.75" customHeight="1">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row>
    <row r="927" spans="1:41" ht="15.75" customHeight="1">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row>
    <row r="928" spans="1:41" ht="15.75" customHeight="1">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row>
    <row r="929" spans="1:41" ht="15.75" customHeight="1">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row>
    <row r="930" spans="1:41" ht="15.75" customHeight="1">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row>
    <row r="931" spans="1:41" ht="15.75" customHeight="1">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row>
    <row r="932" spans="1:41" ht="15.75" customHeight="1">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row>
    <row r="933" spans="1:41" ht="15.75" customHeight="1">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row>
    <row r="934" spans="1:41" ht="15.75" customHeight="1">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row>
    <row r="935" spans="1:41" ht="15.75" customHeight="1">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row>
    <row r="936" spans="1:41" ht="15.75" customHeight="1">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row>
    <row r="937" spans="1:41" ht="15.75" customHeight="1">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row>
    <row r="938" spans="1:41" ht="15.75" customHeight="1">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row>
    <row r="939" spans="1:41" ht="15.75" customHeight="1">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row>
    <row r="940" spans="1:41" ht="15.75" customHeight="1">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row>
    <row r="941" spans="1:41" ht="15.75" customHeight="1">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row>
    <row r="942" spans="1:41" ht="15.75" customHeight="1">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row>
    <row r="943" spans="1:41" ht="15.75" customHeight="1">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row>
    <row r="944" spans="1:41" ht="15.75" customHeight="1">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row>
    <row r="945" spans="1:41" ht="15.75" customHeight="1">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row>
    <row r="946" spans="1:41" ht="15.75" customHeight="1">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row>
    <row r="947" spans="1:41" ht="15.75" customHeight="1">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row>
    <row r="948" spans="1:41" ht="15.75" customHeight="1">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row>
    <row r="949" spans="1:41" ht="15.75" customHeight="1">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row>
    <row r="950" spans="1:41" ht="15.75" customHeight="1">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row>
    <row r="951" spans="1:41" ht="15.75" customHeight="1">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row>
    <row r="952" spans="1:41" ht="15.75" customHeight="1">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row>
    <row r="953" spans="1:41" ht="15.75" customHeight="1">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row>
    <row r="954" spans="1:41" ht="15.75" customHeight="1">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row>
    <row r="955" spans="1:41" ht="15.75" customHeight="1">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row>
    <row r="956" spans="1:41" ht="15.75" customHeight="1">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row>
    <row r="957" spans="1:41" ht="15.75" customHeight="1">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row>
    <row r="958" spans="1:41" ht="15.75" customHeight="1">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row>
    <row r="959" spans="1:41" ht="15.75" customHeight="1">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row>
    <row r="960" spans="1:41" ht="15.75" customHeight="1">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row>
    <row r="961" spans="1:41" ht="15.75" customHeight="1">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row>
    <row r="962" spans="1:41" ht="15.75" customHeight="1">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row>
    <row r="963" spans="1:41" ht="15.75" customHeight="1">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row>
    <row r="964" spans="1:41" ht="15.75" customHeight="1">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row>
    <row r="965" spans="1:41" ht="15.75" customHeight="1">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row>
    <row r="966" spans="1:41" ht="15.75" customHeight="1">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row>
    <row r="967" spans="1:41" ht="15.75" customHeight="1">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row>
    <row r="968" spans="1:41" ht="15.75" customHeight="1">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row>
    <row r="969" spans="1:41" ht="15.75" customHeight="1">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row>
    <row r="970" spans="1:41" ht="15.75" customHeight="1">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row>
    <row r="971" spans="1:41" ht="15.75" customHeight="1">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row>
    <row r="972" spans="1:41" ht="15.75" customHeight="1">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row>
    <row r="973" spans="1:41" ht="15.75" customHeight="1">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row>
    <row r="974" spans="1:41" ht="15.75" customHeight="1">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row>
    <row r="975" spans="1:41" ht="15.75" customHeight="1">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row>
    <row r="976" spans="1:41" ht="15.75" customHeight="1">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row>
    <row r="977" spans="1:41" ht="15.75" customHeight="1">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row>
    <row r="978" spans="1:41" ht="15.75" customHeight="1">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row>
    <row r="979" spans="1:41" ht="15.75" customHeight="1">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row>
    <row r="980" spans="1:41" ht="15.75" customHeight="1">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row>
    <row r="981" spans="1:41" ht="15.75" customHeight="1">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row>
    <row r="982" spans="1:41" ht="15.75" customHeight="1">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row>
    <row r="983" spans="1:41" ht="15.75" customHeight="1">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row>
    <row r="984" spans="1:41" ht="15.75" customHeight="1">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row>
    <row r="985" spans="1:41" ht="15.75" customHeight="1">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row>
    <row r="986" spans="1:41" ht="15.75" customHeight="1">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row>
    <row r="987" spans="1:41" ht="15.75" customHeight="1">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row>
    <row r="988" spans="1:41" ht="15.75" customHeight="1">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row>
    <row r="989" spans="1:41" ht="15.75" customHeight="1">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row>
    <row r="990" spans="1:41" ht="15.75" customHeight="1">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row>
    <row r="991" spans="1:41" ht="15.75" customHeight="1">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row>
    <row r="992" spans="1:41" ht="15.75" customHeight="1">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row>
    <row r="993" spans="1:41" ht="15.75" customHeight="1">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row>
    <row r="994" spans="1:41" ht="15.75" customHeight="1">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row>
    <row r="995" spans="1:41" ht="15.75" customHeight="1">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row>
    <row r="996" spans="1:41" ht="15.75" customHeight="1">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row>
    <row r="997" spans="1:41" ht="15.75" customHeight="1">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row>
    <row r="998" spans="1:41" ht="15.75" customHeight="1">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row>
    <row r="999" spans="1:41" ht="15.75" customHeight="1">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row>
    <row r="1000" spans="1:41" ht="15.75" customHeight="1">
      <c r="A1000" s="119"/>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row>
  </sheetData>
  <mergeCells count="23">
    <mergeCell ref="A1:A3"/>
    <mergeCell ref="B1:AF3"/>
    <mergeCell ref="A4:A6"/>
    <mergeCell ref="B4:B6"/>
    <mergeCell ref="D4:D6"/>
    <mergeCell ref="E4:F5"/>
    <mergeCell ref="C4:C6"/>
    <mergeCell ref="AB4:AB6"/>
    <mergeCell ref="AC4:AC6"/>
    <mergeCell ref="AD4:AH5"/>
    <mergeCell ref="G4:L5"/>
    <mergeCell ref="M4:M5"/>
    <mergeCell ref="N4:Y5"/>
    <mergeCell ref="Z4:Z6"/>
    <mergeCell ref="AA4:AA6"/>
    <mergeCell ref="B17:C17"/>
    <mergeCell ref="B18:C18"/>
    <mergeCell ref="B19:C19"/>
    <mergeCell ref="B20:C20"/>
    <mergeCell ref="A15:AH15"/>
    <mergeCell ref="AC18:AE18"/>
    <mergeCell ref="AC19:AE19"/>
    <mergeCell ref="AC20:AE20"/>
  </mergeCells>
  <dataValidations count="1">
    <dataValidation type="list" allowBlank="1" showErrorMessage="1" sqref="A16:B16 J16:K16 AA16:AD16" xr:uid="{00000000-0002-0000-0700-000000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004"/>
  <sheetViews>
    <sheetView topLeftCell="A13" zoomScale="106" zoomScaleNormal="106" workbookViewId="0">
      <selection activeCell="D17" sqref="D17:D20"/>
    </sheetView>
  </sheetViews>
  <sheetFormatPr baseColWidth="10" defaultColWidth="12.625" defaultRowHeight="15" customHeight="1"/>
  <cols>
    <col min="1" max="1" width="27.625" customWidth="1"/>
    <col min="2" max="2" width="21.125" customWidth="1"/>
    <col min="3" max="3" width="55.75" customWidth="1"/>
    <col min="4" max="4" width="98.625" customWidth="1"/>
    <col min="5" max="5" width="21.875" customWidth="1"/>
    <col min="6" max="6" width="17.625" customWidth="1"/>
    <col min="7" max="7" width="6.125" customWidth="1"/>
    <col min="8" max="8" width="37.75" customWidth="1"/>
    <col min="9" max="9" width="42.625" customWidth="1"/>
    <col min="10" max="11" width="38.5" customWidth="1"/>
    <col min="12" max="12" width="26.125" customWidth="1"/>
    <col min="13" max="13" width="7.25" customWidth="1"/>
    <col min="14" max="21" width="11" customWidth="1"/>
    <col min="22" max="22" width="13.625" customWidth="1"/>
    <col min="23" max="23" width="11" customWidth="1"/>
    <col min="24" max="24" width="14.25" customWidth="1"/>
    <col min="25" max="25" width="11" customWidth="1"/>
    <col min="26" max="26" width="43.25" customWidth="1"/>
    <col min="27" max="27" width="51" customWidth="1"/>
    <col min="28" max="28" width="35.25" customWidth="1"/>
    <col min="29" max="29" width="40.25" customWidth="1"/>
    <col min="30" max="30" width="27.625" customWidth="1"/>
    <col min="31" max="31" width="53.625" customWidth="1"/>
    <col min="32" max="32" width="63.875" customWidth="1"/>
    <col min="33" max="33" width="38.875" customWidth="1"/>
    <col min="34" max="34" width="51.125" customWidth="1"/>
  </cols>
  <sheetData>
    <row r="1" spans="1:41" ht="22.5" customHeight="1">
      <c r="A1" s="366"/>
      <c r="B1" s="368" t="s">
        <v>407</v>
      </c>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70"/>
      <c r="AG1" s="1" t="s">
        <v>26</v>
      </c>
      <c r="AH1" s="2" t="s">
        <v>27</v>
      </c>
    </row>
    <row r="2" spans="1:41" ht="38.25" customHeight="1">
      <c r="A2" s="367"/>
      <c r="B2" s="371"/>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70"/>
      <c r="AG2" s="1" t="s">
        <v>28</v>
      </c>
      <c r="AH2" s="2">
        <v>21</v>
      </c>
    </row>
    <row r="3" spans="1:41" ht="50.25" customHeight="1">
      <c r="A3" s="367"/>
      <c r="B3" s="372"/>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6"/>
      <c r="AG3" s="1" t="s">
        <v>29</v>
      </c>
      <c r="AH3" s="3">
        <v>46203</v>
      </c>
    </row>
    <row r="4" spans="1:41" ht="44.25" customHeight="1">
      <c r="A4" s="350" t="s">
        <v>30</v>
      </c>
      <c r="B4" s="350" t="s">
        <v>31</v>
      </c>
      <c r="C4" s="350" t="s">
        <v>32</v>
      </c>
      <c r="D4" s="350" t="s">
        <v>33</v>
      </c>
      <c r="E4" s="373" t="s">
        <v>34</v>
      </c>
      <c r="F4" s="343"/>
      <c r="G4" s="341" t="s">
        <v>35</v>
      </c>
      <c r="H4" s="342"/>
      <c r="I4" s="342"/>
      <c r="J4" s="342"/>
      <c r="K4" s="342"/>
      <c r="L4" s="343"/>
      <c r="M4" s="351">
        <v>1</v>
      </c>
      <c r="N4" s="341" t="s">
        <v>36</v>
      </c>
      <c r="O4" s="342"/>
      <c r="P4" s="342"/>
      <c r="Q4" s="342"/>
      <c r="R4" s="342"/>
      <c r="S4" s="342"/>
      <c r="T4" s="342"/>
      <c r="U4" s="342"/>
      <c r="V4" s="342"/>
      <c r="W4" s="342"/>
      <c r="X4" s="342"/>
      <c r="Y4" s="343"/>
      <c r="Z4" s="347" t="s">
        <v>37</v>
      </c>
      <c r="AA4" s="350" t="s">
        <v>38</v>
      </c>
      <c r="AB4" s="350" t="s">
        <v>39</v>
      </c>
      <c r="AC4" s="350" t="s">
        <v>40</v>
      </c>
      <c r="AD4" s="341" t="s">
        <v>41</v>
      </c>
      <c r="AE4" s="342"/>
      <c r="AF4" s="342"/>
      <c r="AG4" s="342"/>
      <c r="AH4" s="343"/>
    </row>
    <row r="5" spans="1:41" ht="36.75" customHeight="1">
      <c r="A5" s="348"/>
      <c r="B5" s="348"/>
      <c r="C5" s="348"/>
      <c r="D5" s="348"/>
      <c r="E5" s="344"/>
      <c r="F5" s="346"/>
      <c r="G5" s="344"/>
      <c r="H5" s="345"/>
      <c r="I5" s="345"/>
      <c r="J5" s="345"/>
      <c r="K5" s="345"/>
      <c r="L5" s="346"/>
      <c r="M5" s="349"/>
      <c r="N5" s="344"/>
      <c r="O5" s="345"/>
      <c r="P5" s="345"/>
      <c r="Q5" s="345"/>
      <c r="R5" s="345"/>
      <c r="S5" s="345"/>
      <c r="T5" s="345"/>
      <c r="U5" s="345"/>
      <c r="V5" s="345"/>
      <c r="W5" s="345"/>
      <c r="X5" s="345"/>
      <c r="Y5" s="346"/>
      <c r="Z5" s="348"/>
      <c r="AA5" s="348"/>
      <c r="AB5" s="348"/>
      <c r="AC5" s="348"/>
      <c r="AD5" s="344"/>
      <c r="AE5" s="345"/>
      <c r="AF5" s="345"/>
      <c r="AG5" s="345"/>
      <c r="AH5" s="346"/>
    </row>
    <row r="6" spans="1:41" ht="44.25" customHeight="1">
      <c r="A6" s="349"/>
      <c r="B6" s="349"/>
      <c r="C6" s="349"/>
      <c r="D6" s="349"/>
      <c r="E6" s="4" t="s">
        <v>42</v>
      </c>
      <c r="F6" s="4" t="s">
        <v>43</v>
      </c>
      <c r="G6" s="5" t="s">
        <v>44</v>
      </c>
      <c r="H6" s="6" t="s">
        <v>45</v>
      </c>
      <c r="I6" s="6" t="s">
        <v>46</v>
      </c>
      <c r="J6" s="6" t="s">
        <v>47</v>
      </c>
      <c r="K6" s="6" t="s">
        <v>48</v>
      </c>
      <c r="L6" s="6" t="s">
        <v>49</v>
      </c>
      <c r="M6" s="6" t="s">
        <v>50</v>
      </c>
      <c r="N6" s="6" t="s">
        <v>51</v>
      </c>
      <c r="O6" s="6" t="s">
        <v>52</v>
      </c>
      <c r="P6" s="6" t="s">
        <v>53</v>
      </c>
      <c r="Q6" s="6" t="s">
        <v>54</v>
      </c>
      <c r="R6" s="6" t="s">
        <v>55</v>
      </c>
      <c r="S6" s="6" t="s">
        <v>56</v>
      </c>
      <c r="T6" s="6" t="s">
        <v>57</v>
      </c>
      <c r="U6" s="6" t="s">
        <v>58</v>
      </c>
      <c r="V6" s="6" t="s">
        <v>59</v>
      </c>
      <c r="W6" s="6" t="s">
        <v>60</v>
      </c>
      <c r="X6" s="6" t="s">
        <v>61</v>
      </c>
      <c r="Y6" s="6" t="s">
        <v>62</v>
      </c>
      <c r="Z6" s="349"/>
      <c r="AA6" s="349"/>
      <c r="AB6" s="349"/>
      <c r="AC6" s="349"/>
      <c r="AD6" s="6" t="s">
        <v>63</v>
      </c>
      <c r="AE6" s="6" t="s">
        <v>64</v>
      </c>
      <c r="AF6" s="4" t="s">
        <v>65</v>
      </c>
      <c r="AG6" s="4" t="s">
        <v>66</v>
      </c>
      <c r="AH6" s="4" t="s">
        <v>67</v>
      </c>
    </row>
    <row r="7" spans="1:41" ht="90" customHeight="1">
      <c r="A7" s="131" t="s">
        <v>408</v>
      </c>
      <c r="B7" s="140" t="s">
        <v>409</v>
      </c>
      <c r="C7" s="84" t="s">
        <v>253</v>
      </c>
      <c r="D7" s="141" t="s">
        <v>410</v>
      </c>
      <c r="E7" s="132">
        <v>46023</v>
      </c>
      <c r="F7" s="132">
        <v>46387</v>
      </c>
      <c r="G7" s="121">
        <v>1</v>
      </c>
      <c r="H7" s="7" t="s">
        <v>411</v>
      </c>
      <c r="I7" s="7" t="s">
        <v>412</v>
      </c>
      <c r="J7" s="9" t="s">
        <v>75</v>
      </c>
      <c r="K7" s="9">
        <v>2</v>
      </c>
      <c r="L7" s="133" t="s">
        <v>110</v>
      </c>
      <c r="M7" s="134"/>
      <c r="N7" s="135">
        <v>0</v>
      </c>
      <c r="O7" s="135">
        <v>0</v>
      </c>
      <c r="P7" s="135">
        <v>0</v>
      </c>
      <c r="Q7" s="135">
        <v>0</v>
      </c>
      <c r="R7" s="135">
        <v>0</v>
      </c>
      <c r="S7" s="135">
        <v>1</v>
      </c>
      <c r="T7" s="135">
        <v>0</v>
      </c>
      <c r="U7" s="135">
        <v>0</v>
      </c>
      <c r="V7" s="135">
        <v>0</v>
      </c>
      <c r="W7" s="135">
        <v>0</v>
      </c>
      <c r="X7" s="135">
        <v>0</v>
      </c>
      <c r="Y7" s="135">
        <v>1</v>
      </c>
      <c r="Z7" s="131" t="s">
        <v>88</v>
      </c>
      <c r="AA7" s="131" t="s">
        <v>89</v>
      </c>
      <c r="AB7" s="131" t="s">
        <v>79</v>
      </c>
      <c r="AC7" s="131" t="s">
        <v>409</v>
      </c>
      <c r="AD7" s="135">
        <v>7932</v>
      </c>
      <c r="AE7" s="47"/>
      <c r="AF7" s="48" t="s">
        <v>82</v>
      </c>
      <c r="AG7" s="48" t="s">
        <v>82</v>
      </c>
      <c r="AH7" s="142" t="s">
        <v>413</v>
      </c>
    </row>
    <row r="8" spans="1:41" ht="76.5" customHeight="1">
      <c r="A8" s="131" t="s">
        <v>408</v>
      </c>
      <c r="B8" s="140" t="s">
        <v>409</v>
      </c>
      <c r="C8" s="84" t="s">
        <v>253</v>
      </c>
      <c r="D8" s="8" t="s">
        <v>414</v>
      </c>
      <c r="E8" s="132">
        <v>46023</v>
      </c>
      <c r="F8" s="132">
        <v>46387</v>
      </c>
      <c r="G8" s="121">
        <v>2</v>
      </c>
      <c r="H8" s="7" t="s">
        <v>415</v>
      </c>
      <c r="I8" s="7" t="s">
        <v>416</v>
      </c>
      <c r="J8" s="9" t="s">
        <v>75</v>
      </c>
      <c r="K8" s="12">
        <v>1</v>
      </c>
      <c r="L8" s="133" t="s">
        <v>96</v>
      </c>
      <c r="M8" s="134"/>
      <c r="N8" s="135">
        <v>0</v>
      </c>
      <c r="O8" s="135">
        <v>0</v>
      </c>
      <c r="P8" s="135">
        <v>0</v>
      </c>
      <c r="Q8" s="135">
        <v>0</v>
      </c>
      <c r="R8" s="135">
        <v>0</v>
      </c>
      <c r="S8" s="135">
        <v>0</v>
      </c>
      <c r="T8" s="135">
        <v>0</v>
      </c>
      <c r="U8" s="135">
        <v>0</v>
      </c>
      <c r="V8" s="135">
        <v>0</v>
      </c>
      <c r="W8" s="135">
        <v>0</v>
      </c>
      <c r="X8" s="135">
        <v>0</v>
      </c>
      <c r="Y8" s="143">
        <v>1</v>
      </c>
      <c r="Z8" s="131" t="s">
        <v>88</v>
      </c>
      <c r="AA8" s="131" t="s">
        <v>89</v>
      </c>
      <c r="AB8" s="131" t="s">
        <v>79</v>
      </c>
      <c r="AC8" s="131" t="s">
        <v>151</v>
      </c>
      <c r="AD8" s="135"/>
      <c r="AE8" s="47"/>
      <c r="AF8" s="48"/>
      <c r="AG8" s="48"/>
      <c r="AH8" s="136"/>
    </row>
    <row r="9" spans="1:41" ht="47.25" customHeight="1">
      <c r="A9" s="131" t="s">
        <v>408</v>
      </c>
      <c r="B9" s="131" t="s">
        <v>409</v>
      </c>
      <c r="C9" s="7" t="s">
        <v>341</v>
      </c>
      <c r="D9" s="144" t="s">
        <v>417</v>
      </c>
      <c r="E9" s="132">
        <v>46023</v>
      </c>
      <c r="F9" s="132">
        <v>46387</v>
      </c>
      <c r="G9" s="121">
        <v>3</v>
      </c>
      <c r="H9" s="7" t="s">
        <v>418</v>
      </c>
      <c r="I9" s="7" t="s">
        <v>419</v>
      </c>
      <c r="J9" s="9" t="s">
        <v>75</v>
      </c>
      <c r="K9" s="9">
        <v>12</v>
      </c>
      <c r="L9" s="133" t="s">
        <v>76</v>
      </c>
      <c r="M9" s="134"/>
      <c r="N9" s="135">
        <v>1</v>
      </c>
      <c r="O9" s="135">
        <v>1</v>
      </c>
      <c r="P9" s="135">
        <v>1</v>
      </c>
      <c r="Q9" s="135">
        <v>1</v>
      </c>
      <c r="R9" s="135">
        <v>1</v>
      </c>
      <c r="S9" s="135">
        <v>1</v>
      </c>
      <c r="T9" s="135">
        <v>1</v>
      </c>
      <c r="U9" s="135">
        <v>1</v>
      </c>
      <c r="V9" s="135">
        <v>1</v>
      </c>
      <c r="W9" s="135">
        <v>1</v>
      </c>
      <c r="X9" s="135">
        <v>1</v>
      </c>
      <c r="Y9" s="135">
        <v>1</v>
      </c>
      <c r="Z9" s="131" t="s">
        <v>88</v>
      </c>
      <c r="AA9" s="131" t="s">
        <v>89</v>
      </c>
      <c r="AB9" s="131" t="s">
        <v>79</v>
      </c>
      <c r="AC9" s="131" t="s">
        <v>409</v>
      </c>
      <c r="AD9" s="135">
        <v>7932</v>
      </c>
      <c r="AE9" s="47"/>
      <c r="AF9" s="48" t="s">
        <v>118</v>
      </c>
      <c r="AG9" s="48" t="s">
        <v>118</v>
      </c>
      <c r="AH9" s="328" t="s">
        <v>420</v>
      </c>
    </row>
    <row r="10" spans="1:41" ht="47.25" customHeight="1">
      <c r="A10" s="131" t="s">
        <v>408</v>
      </c>
      <c r="B10" s="131" t="s">
        <v>409</v>
      </c>
      <c r="C10" s="7" t="s">
        <v>253</v>
      </c>
      <c r="D10" s="28" t="s">
        <v>421</v>
      </c>
      <c r="E10" s="132">
        <v>46023</v>
      </c>
      <c r="F10" s="132">
        <v>46387</v>
      </c>
      <c r="G10" s="121">
        <v>4</v>
      </c>
      <c r="H10" s="7" t="s">
        <v>422</v>
      </c>
      <c r="I10" s="7" t="s">
        <v>423</v>
      </c>
      <c r="J10" s="9" t="s">
        <v>75</v>
      </c>
      <c r="K10" s="9">
        <v>4</v>
      </c>
      <c r="L10" s="133" t="s">
        <v>87</v>
      </c>
      <c r="M10" s="134"/>
      <c r="N10" s="135">
        <v>1</v>
      </c>
      <c r="O10" s="135">
        <v>0</v>
      </c>
      <c r="P10" s="135">
        <v>0</v>
      </c>
      <c r="Q10" s="135">
        <v>1</v>
      </c>
      <c r="R10" s="135">
        <v>0</v>
      </c>
      <c r="S10" s="135">
        <v>0</v>
      </c>
      <c r="T10" s="135">
        <v>1</v>
      </c>
      <c r="U10" s="135">
        <v>0</v>
      </c>
      <c r="V10" s="135">
        <v>0</v>
      </c>
      <c r="W10" s="135">
        <v>1</v>
      </c>
      <c r="X10" s="135">
        <v>0</v>
      </c>
      <c r="Y10" s="135">
        <v>0</v>
      </c>
      <c r="Z10" s="131" t="s">
        <v>88</v>
      </c>
      <c r="AA10" s="131" t="s">
        <v>89</v>
      </c>
      <c r="AB10" s="131" t="s">
        <v>79</v>
      </c>
      <c r="AC10" s="131" t="s">
        <v>409</v>
      </c>
      <c r="AD10" s="135">
        <v>7932</v>
      </c>
      <c r="AE10" s="47"/>
      <c r="AF10" s="48" t="s">
        <v>105</v>
      </c>
      <c r="AG10" s="48" t="s">
        <v>105</v>
      </c>
      <c r="AH10" s="135" t="s">
        <v>424</v>
      </c>
    </row>
    <row r="11" spans="1:41" ht="47.25" customHeight="1">
      <c r="A11" s="131" t="s">
        <v>408</v>
      </c>
      <c r="B11" s="131" t="s">
        <v>409</v>
      </c>
      <c r="C11" s="7" t="s">
        <v>253</v>
      </c>
      <c r="D11" s="28" t="s">
        <v>425</v>
      </c>
      <c r="E11" s="132">
        <v>46023</v>
      </c>
      <c r="F11" s="132">
        <v>46387</v>
      </c>
      <c r="G11" s="121">
        <v>5</v>
      </c>
      <c r="H11" s="7" t="s">
        <v>426</v>
      </c>
      <c r="I11" s="7" t="s">
        <v>427</v>
      </c>
      <c r="J11" s="9" t="s">
        <v>75</v>
      </c>
      <c r="K11" s="9">
        <v>4</v>
      </c>
      <c r="L11" s="133" t="s">
        <v>87</v>
      </c>
      <c r="M11" s="134"/>
      <c r="N11" s="135">
        <v>0</v>
      </c>
      <c r="O11" s="135">
        <v>0</v>
      </c>
      <c r="P11" s="135">
        <v>1</v>
      </c>
      <c r="Q11" s="135">
        <v>0</v>
      </c>
      <c r="R11" s="135">
        <v>0</v>
      </c>
      <c r="S11" s="135">
        <v>1</v>
      </c>
      <c r="T11" s="135">
        <v>0</v>
      </c>
      <c r="U11" s="135">
        <v>0</v>
      </c>
      <c r="V11" s="135">
        <v>1</v>
      </c>
      <c r="W11" s="135">
        <v>0</v>
      </c>
      <c r="X11" s="135">
        <v>0</v>
      </c>
      <c r="Y11" s="135">
        <v>1</v>
      </c>
      <c r="Z11" s="131" t="s">
        <v>88</v>
      </c>
      <c r="AA11" s="131" t="s">
        <v>89</v>
      </c>
      <c r="AB11" s="131" t="s">
        <v>79</v>
      </c>
      <c r="AC11" s="131" t="s">
        <v>409</v>
      </c>
      <c r="AD11" s="135">
        <v>7932</v>
      </c>
      <c r="AE11" s="47"/>
      <c r="AF11" s="48" t="s">
        <v>105</v>
      </c>
      <c r="AG11" s="48" t="s">
        <v>105</v>
      </c>
      <c r="AH11" s="136"/>
    </row>
    <row r="12" spans="1:41" ht="29.25" customHeight="1">
      <c r="A12" s="131" t="s">
        <v>408</v>
      </c>
      <c r="B12" s="131" t="s">
        <v>409</v>
      </c>
      <c r="C12" s="7" t="s">
        <v>253</v>
      </c>
      <c r="D12" s="28" t="s">
        <v>428</v>
      </c>
      <c r="E12" s="132">
        <v>46023</v>
      </c>
      <c r="F12" s="132">
        <v>46387</v>
      </c>
      <c r="G12" s="121">
        <v>6</v>
      </c>
      <c r="H12" s="7" t="s">
        <v>429</v>
      </c>
      <c r="I12" s="7" t="s">
        <v>430</v>
      </c>
      <c r="J12" s="9" t="s">
        <v>75</v>
      </c>
      <c r="K12" s="9">
        <v>2</v>
      </c>
      <c r="L12" s="133" t="s">
        <v>110</v>
      </c>
      <c r="M12" s="134"/>
      <c r="N12" s="135">
        <v>0</v>
      </c>
      <c r="O12" s="135">
        <v>0</v>
      </c>
      <c r="P12" s="135">
        <v>0</v>
      </c>
      <c r="Q12" s="135">
        <v>0</v>
      </c>
      <c r="R12" s="135">
        <v>0</v>
      </c>
      <c r="S12" s="135">
        <v>1</v>
      </c>
      <c r="T12" s="135">
        <v>0</v>
      </c>
      <c r="U12" s="135">
        <v>0</v>
      </c>
      <c r="V12" s="135">
        <v>0</v>
      </c>
      <c r="W12" s="135">
        <v>0</v>
      </c>
      <c r="X12" s="135">
        <v>0</v>
      </c>
      <c r="Y12" s="135">
        <v>1</v>
      </c>
      <c r="Z12" s="131" t="s">
        <v>88</v>
      </c>
      <c r="AA12" s="131" t="s">
        <v>89</v>
      </c>
      <c r="AB12" s="131" t="s">
        <v>79</v>
      </c>
      <c r="AC12" s="131" t="s">
        <v>409</v>
      </c>
      <c r="AD12" s="135">
        <v>7932</v>
      </c>
      <c r="AE12" s="47"/>
      <c r="AF12" s="48" t="s">
        <v>105</v>
      </c>
      <c r="AG12" s="48" t="s">
        <v>105</v>
      </c>
      <c r="AH12" s="136"/>
    </row>
    <row r="13" spans="1:41" ht="58.5" customHeight="1">
      <c r="A13" s="131" t="s">
        <v>408</v>
      </c>
      <c r="B13" s="131" t="s">
        <v>409</v>
      </c>
      <c r="C13" s="7" t="s">
        <v>253</v>
      </c>
      <c r="D13" s="27" t="s">
        <v>431</v>
      </c>
      <c r="E13" s="132">
        <v>46023</v>
      </c>
      <c r="F13" s="132">
        <v>46387</v>
      </c>
      <c r="G13" s="121">
        <v>7</v>
      </c>
      <c r="H13" s="7" t="s">
        <v>432</v>
      </c>
      <c r="I13" s="7" t="s">
        <v>433</v>
      </c>
      <c r="J13" s="9" t="s">
        <v>75</v>
      </c>
      <c r="K13" s="9">
        <v>1</v>
      </c>
      <c r="L13" s="133" t="s">
        <v>96</v>
      </c>
      <c r="M13" s="134"/>
      <c r="N13" s="135">
        <v>0</v>
      </c>
      <c r="O13" s="135">
        <v>0</v>
      </c>
      <c r="P13" s="135">
        <v>1</v>
      </c>
      <c r="Q13" s="135">
        <v>0</v>
      </c>
      <c r="R13" s="135">
        <v>0</v>
      </c>
      <c r="S13" s="135">
        <v>0</v>
      </c>
      <c r="T13" s="135">
        <v>0</v>
      </c>
      <c r="U13" s="135">
        <v>0</v>
      </c>
      <c r="V13" s="135">
        <v>0</v>
      </c>
      <c r="W13" s="135">
        <v>0</v>
      </c>
      <c r="X13" s="135">
        <v>0</v>
      </c>
      <c r="Y13" s="135">
        <v>0</v>
      </c>
      <c r="Z13" s="131" t="s">
        <v>88</v>
      </c>
      <c r="AA13" s="131" t="s">
        <v>89</v>
      </c>
      <c r="AB13" s="131" t="s">
        <v>79</v>
      </c>
      <c r="AC13" s="131" t="s">
        <v>409</v>
      </c>
      <c r="AD13" s="135">
        <v>7932</v>
      </c>
      <c r="AE13" s="47"/>
      <c r="AF13" s="48" t="s">
        <v>82</v>
      </c>
      <c r="AG13" s="48" t="s">
        <v>82</v>
      </c>
      <c r="AH13" s="136"/>
    </row>
    <row r="14" spans="1:41" ht="47.25" customHeight="1">
      <c r="A14" s="131" t="s">
        <v>408</v>
      </c>
      <c r="B14" s="131" t="s">
        <v>409</v>
      </c>
      <c r="C14" s="7" t="s">
        <v>341</v>
      </c>
      <c r="D14" s="145" t="s">
        <v>434</v>
      </c>
      <c r="E14" s="132">
        <v>46023</v>
      </c>
      <c r="F14" s="132">
        <v>46387</v>
      </c>
      <c r="G14" s="121">
        <v>5</v>
      </c>
      <c r="H14" s="7" t="s">
        <v>435</v>
      </c>
      <c r="I14" s="7" t="s">
        <v>436</v>
      </c>
      <c r="J14" s="9" t="s">
        <v>75</v>
      </c>
      <c r="K14" s="9">
        <v>4</v>
      </c>
      <c r="L14" s="133" t="s">
        <v>87</v>
      </c>
      <c r="M14" s="134"/>
      <c r="N14" s="135">
        <v>0</v>
      </c>
      <c r="O14" s="135">
        <v>0</v>
      </c>
      <c r="P14" s="135">
        <v>1</v>
      </c>
      <c r="Q14" s="135">
        <v>0</v>
      </c>
      <c r="R14" s="135">
        <v>0</v>
      </c>
      <c r="S14" s="135">
        <v>1</v>
      </c>
      <c r="T14" s="135">
        <v>0</v>
      </c>
      <c r="U14" s="135">
        <v>0</v>
      </c>
      <c r="V14" s="135">
        <v>1</v>
      </c>
      <c r="W14" s="135">
        <v>0</v>
      </c>
      <c r="X14" s="135">
        <v>0</v>
      </c>
      <c r="Y14" s="135">
        <v>1</v>
      </c>
      <c r="Z14" s="131" t="s">
        <v>88</v>
      </c>
      <c r="AA14" s="131" t="s">
        <v>89</v>
      </c>
      <c r="AB14" s="131" t="s">
        <v>79</v>
      </c>
      <c r="AC14" s="131" t="s">
        <v>409</v>
      </c>
      <c r="AD14" s="135">
        <v>7932</v>
      </c>
      <c r="AE14" s="47"/>
      <c r="AF14" s="48" t="s">
        <v>105</v>
      </c>
      <c r="AG14" s="48" t="s">
        <v>105</v>
      </c>
      <c r="AH14" s="136"/>
    </row>
    <row r="15" spans="1:41" ht="21.75" customHeight="1">
      <c r="A15" s="402"/>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55"/>
    </row>
    <row r="16" spans="1:41" ht="44.25" customHeight="1">
      <c r="A16" s="49"/>
      <c r="B16" s="49"/>
      <c r="C16" s="49"/>
      <c r="D16" s="49"/>
      <c r="E16" s="50"/>
      <c r="F16" s="50"/>
      <c r="G16" s="50"/>
      <c r="H16" s="49"/>
      <c r="I16" s="49"/>
      <c r="J16" s="49"/>
      <c r="K16" s="49"/>
      <c r="L16" s="49"/>
      <c r="M16" s="49"/>
      <c r="N16" s="49"/>
      <c r="O16" s="49"/>
      <c r="P16" s="49"/>
      <c r="Q16" s="49"/>
      <c r="R16" s="49"/>
      <c r="S16" s="49"/>
      <c r="T16" s="49"/>
      <c r="U16" s="49"/>
      <c r="V16" s="49"/>
      <c r="W16" s="49"/>
      <c r="X16" s="49"/>
      <c r="Y16" s="49"/>
      <c r="Z16" s="49"/>
      <c r="AA16" s="49"/>
      <c r="AB16" s="49"/>
      <c r="AC16" s="49"/>
      <c r="AD16" s="49"/>
      <c r="AE16" s="51" t="str">
        <f>IF(AD16="","",VLOOKUP($AD$7:$AD$22,#REF!,2,0))</f>
        <v/>
      </c>
      <c r="AF16" s="52"/>
      <c r="AG16" s="52"/>
      <c r="AH16" s="52"/>
      <c r="AI16" s="53"/>
      <c r="AJ16" s="53"/>
      <c r="AK16" s="53"/>
      <c r="AL16" s="53"/>
      <c r="AM16" s="53"/>
      <c r="AN16" s="53"/>
      <c r="AO16" s="53"/>
    </row>
    <row r="17" spans="1:41" ht="44.25" customHeight="1">
      <c r="A17" s="54"/>
      <c r="B17" s="352" t="s">
        <v>152</v>
      </c>
      <c r="C17" s="353"/>
      <c r="D17" s="55" t="s">
        <v>437</v>
      </c>
      <c r="E17" s="56"/>
      <c r="F17" s="56"/>
      <c r="G17" s="56"/>
      <c r="H17" s="54"/>
      <c r="I17" s="54"/>
      <c r="J17" s="54"/>
      <c r="K17" s="54"/>
      <c r="L17" s="54"/>
      <c r="M17" s="54"/>
      <c r="N17" s="54"/>
      <c r="O17" s="54"/>
      <c r="P17" s="54"/>
      <c r="Q17" s="54"/>
      <c r="R17" s="54"/>
      <c r="S17" s="54"/>
      <c r="T17" s="54"/>
      <c r="U17" s="54"/>
      <c r="V17" s="54"/>
      <c r="W17" s="54"/>
      <c r="X17" s="54"/>
      <c r="Y17" s="54"/>
      <c r="Z17" s="54"/>
      <c r="AA17" s="54"/>
      <c r="AB17" s="54"/>
      <c r="AC17" s="57"/>
      <c r="AD17" s="57"/>
      <c r="AE17" s="57"/>
      <c r="AF17" s="57"/>
      <c r="AG17" s="57"/>
      <c r="AH17" s="57"/>
      <c r="AI17" s="53"/>
      <c r="AJ17" s="53"/>
      <c r="AK17" s="53"/>
      <c r="AL17" s="53"/>
      <c r="AM17" s="53"/>
      <c r="AN17" s="53"/>
      <c r="AO17" s="53"/>
    </row>
    <row r="18" spans="1:41" ht="44.25" customHeight="1">
      <c r="A18" s="54"/>
      <c r="B18" s="354" t="s">
        <v>153</v>
      </c>
      <c r="C18" s="355"/>
      <c r="D18" s="58">
        <v>45989</v>
      </c>
      <c r="E18" s="56"/>
      <c r="F18" s="56"/>
      <c r="G18" s="56"/>
      <c r="H18" s="54"/>
      <c r="I18" s="54"/>
      <c r="J18" s="54"/>
      <c r="K18" s="54"/>
      <c r="L18" s="54"/>
      <c r="M18" s="54"/>
      <c r="N18" s="54"/>
      <c r="O18" s="54"/>
      <c r="P18" s="54"/>
      <c r="Q18" s="54"/>
      <c r="R18" s="54"/>
      <c r="S18" s="54"/>
      <c r="T18" s="54"/>
      <c r="U18" s="54"/>
      <c r="V18" s="54"/>
      <c r="W18" s="54"/>
      <c r="X18" s="54"/>
      <c r="Y18" s="54"/>
      <c r="Z18" s="54"/>
      <c r="AA18" s="54"/>
      <c r="AB18" s="54"/>
      <c r="AC18" s="357"/>
      <c r="AD18" s="358"/>
      <c r="AE18" s="359"/>
      <c r="AF18" s="57"/>
      <c r="AG18" s="57"/>
      <c r="AH18" s="59"/>
      <c r="AI18" s="53"/>
      <c r="AJ18" s="53"/>
      <c r="AK18" s="53"/>
      <c r="AL18" s="53"/>
      <c r="AM18" s="53"/>
      <c r="AN18" s="53"/>
      <c r="AO18" s="53"/>
    </row>
    <row r="19" spans="1:41" ht="44.25" customHeight="1">
      <c r="A19" s="59"/>
      <c r="B19" s="356" t="s">
        <v>154</v>
      </c>
      <c r="C19" s="355"/>
      <c r="D19" s="335" t="s">
        <v>90</v>
      </c>
      <c r="E19" s="60"/>
      <c r="F19" s="61"/>
      <c r="G19" s="61"/>
      <c r="H19" s="59"/>
      <c r="I19" s="59"/>
      <c r="J19" s="59"/>
      <c r="K19" s="59"/>
      <c r="L19" s="59"/>
      <c r="M19" s="59"/>
      <c r="N19" s="59"/>
      <c r="O19" s="59"/>
      <c r="P19" s="59"/>
      <c r="Q19" s="59"/>
      <c r="R19" s="59"/>
      <c r="S19" s="59"/>
      <c r="T19" s="59"/>
      <c r="U19" s="59"/>
      <c r="V19" s="59"/>
      <c r="W19" s="59"/>
      <c r="X19" s="59"/>
      <c r="Y19" s="59"/>
      <c r="Z19" s="59"/>
      <c r="AA19" s="59"/>
      <c r="AB19" s="59"/>
      <c r="AC19" s="360" t="s">
        <v>155</v>
      </c>
      <c r="AD19" s="361"/>
      <c r="AE19" s="362"/>
      <c r="AF19" s="59"/>
      <c r="AG19" s="59"/>
      <c r="AH19" s="59"/>
      <c r="AI19" s="53"/>
      <c r="AJ19" s="53"/>
      <c r="AK19" s="53"/>
      <c r="AL19" s="53"/>
      <c r="AM19" s="53"/>
      <c r="AN19" s="53"/>
      <c r="AO19" s="53"/>
    </row>
    <row r="20" spans="1:41" ht="44.25" customHeight="1">
      <c r="A20" s="59"/>
      <c r="B20" s="339" t="s">
        <v>156</v>
      </c>
      <c r="C20" s="340"/>
      <c r="D20" s="62" t="s">
        <v>843</v>
      </c>
      <c r="E20" s="60"/>
      <c r="F20" s="61"/>
      <c r="G20" s="61"/>
      <c r="H20" s="59"/>
      <c r="I20" s="59"/>
      <c r="J20" s="59"/>
      <c r="K20" s="59"/>
      <c r="L20" s="59"/>
      <c r="M20" s="59"/>
      <c r="N20" s="59"/>
      <c r="O20" s="59"/>
      <c r="P20" s="59"/>
      <c r="Q20" s="59"/>
      <c r="R20" s="59"/>
      <c r="S20" s="59"/>
      <c r="T20" s="59"/>
      <c r="U20" s="59"/>
      <c r="V20" s="59"/>
      <c r="W20" s="59"/>
      <c r="X20" s="59"/>
      <c r="Y20" s="59"/>
      <c r="Z20" s="59"/>
      <c r="AA20" s="59"/>
      <c r="AB20" s="59"/>
      <c r="AC20" s="363" t="s">
        <v>157</v>
      </c>
      <c r="AD20" s="364"/>
      <c r="AE20" s="365"/>
      <c r="AF20" s="59"/>
      <c r="AG20" s="59"/>
      <c r="AH20" s="59"/>
      <c r="AI20" s="53"/>
      <c r="AJ20" s="53"/>
      <c r="AK20" s="53"/>
      <c r="AL20" s="53"/>
      <c r="AM20" s="53"/>
      <c r="AN20" s="53"/>
      <c r="AO20" s="53"/>
    </row>
    <row r="21" spans="1:41" ht="44.25" customHeight="1">
      <c r="A21" s="59"/>
      <c r="B21" s="59"/>
      <c r="C21" s="59"/>
      <c r="D21" s="59"/>
      <c r="E21" s="60"/>
      <c r="F21" s="61"/>
      <c r="G21" s="61"/>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3"/>
      <c r="AJ21" s="53"/>
      <c r="AK21" s="53"/>
      <c r="AL21" s="53"/>
      <c r="AM21" s="53"/>
      <c r="AN21" s="53"/>
      <c r="AO21" s="53"/>
    </row>
    <row r="22" spans="1:41" ht="44.25" customHeight="1">
      <c r="A22" s="59"/>
      <c r="B22" s="59"/>
      <c r="C22" s="59"/>
      <c r="D22" s="59"/>
      <c r="E22" s="60"/>
      <c r="F22" s="61"/>
      <c r="G22" s="61"/>
      <c r="H22" s="59"/>
      <c r="I22" s="59"/>
      <c r="J22" s="59"/>
      <c r="K22" s="59"/>
      <c r="L22" s="59"/>
      <c r="M22" s="59"/>
      <c r="N22" s="59"/>
      <c r="O22" s="59"/>
      <c r="P22" s="59"/>
      <c r="Q22" s="59"/>
      <c r="R22" s="59"/>
      <c r="S22" s="59"/>
      <c r="T22" s="59"/>
      <c r="U22" s="59"/>
      <c r="V22" s="59"/>
      <c r="W22" s="59"/>
      <c r="X22" s="59"/>
      <c r="Y22" s="59"/>
      <c r="Z22" s="59"/>
      <c r="AA22" s="59"/>
      <c r="AB22" s="59"/>
      <c r="AC22" s="59"/>
      <c r="AD22" s="63"/>
      <c r="AE22" s="59"/>
      <c r="AF22" s="59"/>
      <c r="AG22" s="59"/>
      <c r="AH22" s="59"/>
      <c r="AI22" s="53"/>
      <c r="AJ22" s="53"/>
      <c r="AK22" s="53"/>
      <c r="AL22" s="53"/>
      <c r="AM22" s="53"/>
      <c r="AN22" s="53"/>
      <c r="AO22" s="53"/>
    </row>
    <row r="23" spans="1:41" ht="44.25" customHeight="1">
      <c r="A23" s="59"/>
      <c r="B23" s="59"/>
      <c r="C23" s="59"/>
      <c r="D23" s="59"/>
      <c r="E23" s="60"/>
      <c r="F23" s="61"/>
      <c r="G23" s="61"/>
      <c r="H23" s="59"/>
      <c r="I23" s="59"/>
      <c r="J23" s="59"/>
      <c r="K23" s="59"/>
      <c r="L23" s="59"/>
      <c r="M23" s="59"/>
      <c r="N23" s="59"/>
      <c r="O23" s="59"/>
      <c r="P23" s="59"/>
      <c r="Q23" s="59"/>
      <c r="R23" s="59"/>
      <c r="S23" s="59"/>
      <c r="T23" s="59"/>
      <c r="U23" s="59"/>
      <c r="V23" s="59"/>
      <c r="W23" s="59"/>
      <c r="X23" s="59"/>
      <c r="Y23" s="59"/>
      <c r="Z23" s="59"/>
      <c r="AA23" s="59"/>
      <c r="AB23" s="59"/>
      <c r="AC23" s="59"/>
      <c r="AD23" s="63"/>
      <c r="AE23" s="59"/>
      <c r="AF23" s="59"/>
      <c r="AG23" s="59"/>
      <c r="AH23" s="59"/>
      <c r="AI23" s="53"/>
      <c r="AJ23" s="53"/>
      <c r="AK23" s="53"/>
      <c r="AL23" s="53"/>
      <c r="AM23" s="53"/>
      <c r="AN23" s="53"/>
      <c r="AO23" s="53"/>
    </row>
    <row r="24" spans="1:41" ht="44.25" customHeight="1">
      <c r="A24" s="59"/>
      <c r="B24" s="59"/>
      <c r="C24" s="59"/>
      <c r="D24" s="59"/>
      <c r="E24" s="60"/>
      <c r="F24" s="61"/>
      <c r="G24" s="61"/>
      <c r="H24" s="59"/>
      <c r="I24" s="59"/>
      <c r="J24" s="59"/>
      <c r="K24" s="59"/>
      <c r="L24" s="59"/>
      <c r="M24" s="59"/>
      <c r="N24" s="59"/>
      <c r="O24" s="59"/>
      <c r="P24" s="59"/>
      <c r="Q24" s="59"/>
      <c r="R24" s="59"/>
      <c r="S24" s="59"/>
      <c r="T24" s="59"/>
      <c r="U24" s="59"/>
      <c r="V24" s="59"/>
      <c r="W24" s="59"/>
      <c r="X24" s="59"/>
      <c r="Y24" s="59"/>
      <c r="Z24" s="59"/>
      <c r="AA24" s="59"/>
      <c r="AB24" s="59"/>
      <c r="AC24" s="59"/>
      <c r="AD24" s="63"/>
      <c r="AE24" s="59"/>
      <c r="AF24" s="59"/>
      <c r="AG24" s="59"/>
      <c r="AH24" s="59"/>
      <c r="AI24" s="53"/>
      <c r="AJ24" s="53"/>
      <c r="AK24" s="53"/>
      <c r="AL24" s="53"/>
      <c r="AM24" s="53"/>
      <c r="AN24" s="53"/>
      <c r="AO24" s="53"/>
    </row>
    <row r="25" spans="1:41" ht="44.25" customHeight="1">
      <c r="A25" s="59"/>
      <c r="B25" s="64"/>
      <c r="C25" s="64"/>
      <c r="D25" s="64"/>
      <c r="E25" s="65"/>
      <c r="F25" s="66"/>
      <c r="G25" s="66"/>
      <c r="H25" s="64"/>
      <c r="I25" s="64"/>
      <c r="J25" s="64"/>
      <c r="K25" s="64"/>
      <c r="L25" s="64"/>
      <c r="M25" s="64"/>
      <c r="N25" s="64"/>
      <c r="O25" s="64"/>
      <c r="P25" s="64"/>
      <c r="Q25" s="64"/>
      <c r="R25" s="64"/>
      <c r="S25" s="64"/>
      <c r="T25" s="64"/>
      <c r="U25" s="64"/>
      <c r="V25" s="64"/>
      <c r="W25" s="64"/>
      <c r="X25" s="64"/>
      <c r="Y25" s="64"/>
      <c r="Z25" s="64"/>
      <c r="AA25" s="64"/>
      <c r="AB25" s="64"/>
    </row>
    <row r="26" spans="1:41" ht="44.25" customHeight="1">
      <c r="A26" s="59"/>
      <c r="B26" s="64"/>
      <c r="C26" s="64"/>
      <c r="D26" s="64"/>
      <c r="E26" s="66"/>
      <c r="F26" s="64"/>
      <c r="G26" s="64"/>
      <c r="H26" s="64"/>
      <c r="I26" s="64"/>
      <c r="J26" s="64"/>
      <c r="K26" s="64"/>
      <c r="L26" s="67"/>
      <c r="M26" s="67"/>
      <c r="N26" s="67"/>
      <c r="O26" s="67"/>
      <c r="P26" s="67"/>
      <c r="Q26" s="67"/>
      <c r="R26" s="67"/>
      <c r="S26" s="67"/>
      <c r="T26" s="67"/>
      <c r="U26" s="67"/>
      <c r="V26" s="67"/>
      <c r="W26" s="67"/>
      <c r="X26" s="67"/>
      <c r="Y26" s="67"/>
      <c r="Z26" s="64"/>
      <c r="AA26" s="64"/>
      <c r="AB26" s="68"/>
      <c r="AC26" s="68"/>
      <c r="AD26" s="68"/>
      <c r="AE26" s="68"/>
      <c r="AF26" s="68"/>
      <c r="AG26" s="68"/>
      <c r="AH26" s="68"/>
    </row>
    <row r="27" spans="1:41" ht="44.25" customHeight="1">
      <c r="A27" s="59"/>
      <c r="B27" s="64"/>
      <c r="C27" s="64"/>
      <c r="D27" s="64"/>
      <c r="E27" s="66"/>
      <c r="F27" s="64"/>
      <c r="G27" s="64"/>
      <c r="H27" s="64"/>
      <c r="I27" s="64"/>
      <c r="J27" s="64"/>
      <c r="K27" s="64"/>
      <c r="L27" s="67"/>
      <c r="M27" s="67"/>
      <c r="N27" s="67"/>
      <c r="O27" s="67"/>
      <c r="P27" s="67"/>
      <c r="Q27" s="67"/>
      <c r="R27" s="67"/>
      <c r="S27" s="67"/>
      <c r="T27" s="67"/>
      <c r="U27" s="67"/>
      <c r="V27" s="67"/>
      <c r="W27" s="67"/>
      <c r="X27" s="67"/>
      <c r="Y27" s="67"/>
      <c r="Z27" s="64"/>
      <c r="AA27" s="64"/>
      <c r="AB27" s="68"/>
      <c r="AC27" s="68"/>
      <c r="AD27" s="68"/>
      <c r="AE27" s="68"/>
      <c r="AF27" s="68"/>
      <c r="AG27" s="68"/>
      <c r="AH27" s="68"/>
    </row>
    <row r="28" spans="1:41" ht="44.25" customHeight="1">
      <c r="A28" s="59"/>
      <c r="B28" s="64"/>
      <c r="C28" s="64"/>
      <c r="D28" s="64"/>
      <c r="E28" s="66"/>
      <c r="F28" s="64"/>
      <c r="G28" s="64"/>
      <c r="H28" s="64"/>
      <c r="I28" s="64"/>
      <c r="J28" s="64"/>
      <c r="K28" s="64"/>
      <c r="L28" s="67"/>
      <c r="M28" s="67"/>
      <c r="N28" s="67"/>
      <c r="O28" s="67"/>
      <c r="P28" s="67"/>
      <c r="Q28" s="67"/>
      <c r="R28" s="67"/>
      <c r="S28" s="67"/>
      <c r="T28" s="67"/>
      <c r="U28" s="67"/>
      <c r="V28" s="67"/>
      <c r="W28" s="67"/>
      <c r="X28" s="67"/>
      <c r="Y28" s="67"/>
      <c r="Z28" s="64"/>
      <c r="AA28" s="64"/>
      <c r="AB28" s="68"/>
      <c r="AC28" s="68"/>
      <c r="AD28" s="68"/>
      <c r="AE28" s="68"/>
      <c r="AF28" s="68"/>
      <c r="AG28" s="68"/>
      <c r="AH28" s="68"/>
    </row>
    <row r="29" spans="1:41" ht="44.25" customHeight="1">
      <c r="A29" s="59"/>
      <c r="B29" s="64"/>
      <c r="C29" s="64"/>
      <c r="D29" s="64"/>
      <c r="E29" s="66"/>
      <c r="F29" s="64"/>
      <c r="G29" s="64"/>
      <c r="H29" s="64"/>
      <c r="I29" s="64"/>
      <c r="J29" s="64"/>
      <c r="K29" s="64"/>
      <c r="L29" s="67"/>
      <c r="M29" s="67"/>
      <c r="N29" s="67"/>
      <c r="O29" s="67"/>
      <c r="P29" s="67"/>
      <c r="Q29" s="67"/>
      <c r="R29" s="67"/>
      <c r="S29" s="67"/>
      <c r="T29" s="67"/>
      <c r="U29" s="67"/>
      <c r="V29" s="67"/>
      <c r="W29" s="67"/>
      <c r="X29" s="67"/>
      <c r="Y29" s="67"/>
      <c r="Z29" s="64"/>
      <c r="AA29" s="64"/>
      <c r="AB29" s="68"/>
      <c r="AC29" s="68"/>
      <c r="AD29" s="68"/>
      <c r="AE29" s="68"/>
      <c r="AF29" s="68"/>
      <c r="AG29" s="68"/>
      <c r="AH29" s="68"/>
    </row>
    <row r="30" spans="1:41" ht="44.25" customHeight="1">
      <c r="A30" s="59"/>
      <c r="B30" s="64"/>
      <c r="C30" s="64"/>
      <c r="D30" s="64"/>
      <c r="E30" s="66"/>
      <c r="F30" s="64"/>
      <c r="G30" s="64"/>
      <c r="H30" s="64"/>
      <c r="I30" s="64"/>
      <c r="J30" s="64"/>
      <c r="K30" s="64"/>
      <c r="L30" s="67"/>
      <c r="M30" s="67"/>
      <c r="N30" s="67"/>
      <c r="O30" s="67"/>
      <c r="P30" s="67"/>
      <c r="Q30" s="67"/>
      <c r="R30" s="67"/>
      <c r="S30" s="67"/>
      <c r="T30" s="67"/>
      <c r="U30" s="67"/>
      <c r="V30" s="67"/>
      <c r="W30" s="67"/>
      <c r="X30" s="67"/>
      <c r="Y30" s="67"/>
      <c r="Z30" s="64"/>
      <c r="AA30" s="64"/>
      <c r="AB30" s="68"/>
      <c r="AC30" s="68"/>
      <c r="AD30" s="68"/>
      <c r="AE30" s="68"/>
      <c r="AF30" s="68"/>
      <c r="AG30" s="68"/>
      <c r="AH30" s="68"/>
    </row>
    <row r="31" spans="1:41" ht="44.25" customHeight="1">
      <c r="A31" s="59"/>
      <c r="B31" s="64"/>
      <c r="C31" s="64"/>
      <c r="D31" s="64"/>
      <c r="E31" s="66"/>
      <c r="F31" s="64"/>
      <c r="G31" s="64"/>
      <c r="H31" s="64"/>
      <c r="I31" s="64"/>
      <c r="J31" s="64"/>
      <c r="K31" s="64"/>
      <c r="L31" s="67"/>
      <c r="M31" s="67"/>
      <c r="N31" s="67"/>
      <c r="O31" s="67"/>
      <c r="P31" s="67"/>
      <c r="Q31" s="67"/>
      <c r="R31" s="67"/>
      <c r="S31" s="67"/>
      <c r="T31" s="67"/>
      <c r="U31" s="67"/>
      <c r="V31" s="67"/>
      <c r="W31" s="67"/>
      <c r="X31" s="67"/>
      <c r="Y31" s="67"/>
      <c r="Z31" s="64"/>
      <c r="AA31" s="64"/>
      <c r="AB31" s="68"/>
      <c r="AC31" s="68"/>
      <c r="AD31" s="68"/>
      <c r="AE31" s="68"/>
      <c r="AF31" s="68"/>
      <c r="AG31" s="68"/>
      <c r="AH31" s="68"/>
    </row>
    <row r="32" spans="1:41" ht="44.25" customHeight="1">
      <c r="A32" s="59"/>
      <c r="B32" s="64"/>
      <c r="C32" s="64"/>
      <c r="D32" s="64"/>
      <c r="E32" s="66"/>
      <c r="F32" s="64"/>
      <c r="G32" s="64"/>
      <c r="H32" s="64"/>
      <c r="I32" s="64"/>
      <c r="J32" s="64"/>
      <c r="K32" s="64"/>
      <c r="L32" s="67"/>
      <c r="M32" s="67"/>
      <c r="N32" s="67"/>
      <c r="O32" s="67"/>
      <c r="P32" s="67"/>
      <c r="Q32" s="67"/>
      <c r="R32" s="67"/>
      <c r="S32" s="67"/>
      <c r="T32" s="67"/>
      <c r="U32" s="67"/>
      <c r="V32" s="67"/>
      <c r="W32" s="67"/>
      <c r="X32" s="67"/>
      <c r="Y32" s="67"/>
      <c r="Z32" s="64"/>
      <c r="AA32" s="64"/>
      <c r="AB32" s="68"/>
      <c r="AC32" s="68"/>
      <c r="AD32" s="68"/>
      <c r="AE32" s="68"/>
      <c r="AF32" s="68"/>
      <c r="AG32" s="68"/>
      <c r="AH32" s="68"/>
    </row>
    <row r="33" spans="1:34" ht="44.25" customHeight="1">
      <c r="A33" s="59"/>
      <c r="B33" s="64"/>
      <c r="C33" s="64"/>
      <c r="D33" s="64"/>
      <c r="E33" s="66"/>
      <c r="F33" s="64"/>
      <c r="G33" s="64"/>
      <c r="H33" s="64"/>
      <c r="I33" s="64"/>
      <c r="J33" s="64"/>
      <c r="K33" s="64"/>
      <c r="L33" s="67"/>
      <c r="M33" s="67"/>
      <c r="N33" s="67"/>
      <c r="O33" s="67"/>
      <c r="P33" s="67"/>
      <c r="Q33" s="67"/>
      <c r="R33" s="67"/>
      <c r="S33" s="67"/>
      <c r="T33" s="67"/>
      <c r="U33" s="67"/>
      <c r="V33" s="67"/>
      <c r="W33" s="67"/>
      <c r="X33" s="67"/>
      <c r="Y33" s="67"/>
      <c r="Z33" s="64"/>
      <c r="AA33" s="64"/>
      <c r="AB33" s="68"/>
      <c r="AC33" s="68"/>
      <c r="AD33" s="68"/>
      <c r="AE33" s="68"/>
      <c r="AF33" s="68"/>
      <c r="AG33" s="68"/>
      <c r="AH33" s="68"/>
    </row>
    <row r="34" spans="1:34" ht="44.25" customHeight="1">
      <c r="A34" s="59"/>
      <c r="B34" s="64"/>
      <c r="C34" s="64"/>
      <c r="D34" s="64"/>
      <c r="E34" s="66"/>
      <c r="F34" s="64"/>
      <c r="G34" s="64"/>
      <c r="H34" s="64"/>
      <c r="I34" s="64"/>
      <c r="J34" s="64"/>
      <c r="K34" s="64"/>
      <c r="L34" s="67"/>
      <c r="M34" s="67"/>
      <c r="N34" s="67"/>
      <c r="O34" s="67"/>
      <c r="P34" s="67"/>
      <c r="Q34" s="67"/>
      <c r="R34" s="67"/>
      <c r="S34" s="67"/>
      <c r="T34" s="67"/>
      <c r="U34" s="67"/>
      <c r="V34" s="67"/>
      <c r="W34" s="67"/>
      <c r="X34" s="67"/>
      <c r="Y34" s="67"/>
      <c r="Z34" s="64"/>
      <c r="AA34" s="64"/>
      <c r="AB34" s="68"/>
      <c r="AC34" s="68"/>
      <c r="AD34" s="68"/>
      <c r="AE34" s="68"/>
      <c r="AF34" s="68"/>
      <c r="AG34" s="68"/>
      <c r="AH34" s="68"/>
    </row>
    <row r="35" spans="1:34" ht="44.25" customHeight="1">
      <c r="A35" s="59"/>
      <c r="B35" s="64"/>
      <c r="C35" s="64"/>
      <c r="D35" s="64"/>
      <c r="E35" s="66"/>
      <c r="F35" s="64"/>
      <c r="G35" s="64"/>
      <c r="H35" s="64"/>
      <c r="I35" s="64"/>
      <c r="J35" s="64"/>
      <c r="K35" s="64"/>
      <c r="L35" s="67"/>
      <c r="M35" s="67"/>
      <c r="N35" s="67"/>
      <c r="O35" s="67"/>
      <c r="P35" s="67"/>
      <c r="Q35" s="67"/>
      <c r="R35" s="67"/>
      <c r="S35" s="67"/>
      <c r="T35" s="67"/>
      <c r="U35" s="67"/>
      <c r="V35" s="67"/>
      <c r="W35" s="67"/>
      <c r="X35" s="67"/>
      <c r="Y35" s="67"/>
      <c r="Z35" s="64"/>
      <c r="AA35" s="64"/>
      <c r="AB35" s="68"/>
      <c r="AC35" s="68"/>
      <c r="AD35" s="68"/>
      <c r="AE35" s="68"/>
      <c r="AF35" s="68"/>
      <c r="AG35" s="68"/>
      <c r="AH35" s="68"/>
    </row>
    <row r="36" spans="1:34" ht="44.25" customHeight="1">
      <c r="A36" s="64"/>
      <c r="B36" s="64"/>
      <c r="C36" s="64"/>
      <c r="D36" s="64"/>
      <c r="E36" s="66"/>
      <c r="F36" s="64"/>
      <c r="G36" s="64"/>
      <c r="H36" s="64"/>
      <c r="I36" s="64"/>
      <c r="J36" s="64"/>
      <c r="K36" s="64"/>
      <c r="L36" s="67"/>
      <c r="M36" s="67"/>
      <c r="N36" s="67"/>
      <c r="O36" s="67"/>
      <c r="P36" s="67"/>
      <c r="Q36" s="67"/>
      <c r="R36" s="67"/>
      <c r="S36" s="67"/>
      <c r="T36" s="67"/>
      <c r="U36" s="67"/>
      <c r="V36" s="67"/>
      <c r="W36" s="67"/>
      <c r="X36" s="67"/>
      <c r="Y36" s="67"/>
      <c r="Z36" s="64"/>
      <c r="AA36" s="64"/>
      <c r="AB36" s="68"/>
      <c r="AC36" s="68"/>
      <c r="AD36" s="68"/>
      <c r="AE36" s="68"/>
      <c r="AF36" s="68"/>
      <c r="AG36" s="68"/>
      <c r="AH36" s="68"/>
    </row>
    <row r="37" spans="1:34" ht="44.25" customHeight="1">
      <c r="A37" s="64"/>
      <c r="B37" s="64"/>
      <c r="C37" s="64"/>
      <c r="D37" s="64"/>
      <c r="E37" s="66"/>
      <c r="F37" s="64"/>
      <c r="G37" s="64"/>
      <c r="H37" s="64"/>
      <c r="I37" s="64"/>
      <c r="J37" s="64"/>
      <c r="K37" s="64"/>
      <c r="L37" s="67"/>
      <c r="M37" s="67"/>
      <c r="N37" s="67"/>
      <c r="O37" s="67"/>
      <c r="P37" s="67"/>
      <c r="Q37" s="67"/>
      <c r="R37" s="67"/>
      <c r="S37" s="67"/>
      <c r="T37" s="67"/>
      <c r="U37" s="67"/>
      <c r="V37" s="67"/>
      <c r="W37" s="67"/>
      <c r="X37" s="67"/>
      <c r="Y37" s="67"/>
      <c r="Z37" s="64"/>
      <c r="AA37" s="64"/>
      <c r="AB37" s="68"/>
      <c r="AC37" s="68"/>
      <c r="AD37" s="68"/>
      <c r="AE37" s="68"/>
      <c r="AF37" s="68"/>
      <c r="AG37" s="68"/>
      <c r="AH37" s="68"/>
    </row>
    <row r="38" spans="1:34" ht="44.25" customHeight="1">
      <c r="A38" s="64"/>
      <c r="B38" s="64"/>
      <c r="C38" s="64"/>
      <c r="D38" s="64"/>
      <c r="E38" s="66"/>
      <c r="F38" s="64"/>
      <c r="G38" s="64"/>
      <c r="H38" s="64"/>
      <c r="I38" s="64"/>
      <c r="J38" s="64"/>
      <c r="K38" s="64"/>
      <c r="L38" s="67"/>
      <c r="M38" s="67"/>
      <c r="N38" s="67"/>
      <c r="O38" s="67"/>
      <c r="P38" s="67"/>
      <c r="Q38" s="67"/>
      <c r="R38" s="67"/>
      <c r="S38" s="67"/>
      <c r="T38" s="67"/>
      <c r="U38" s="67"/>
      <c r="V38" s="67"/>
      <c r="W38" s="67"/>
      <c r="X38" s="67"/>
      <c r="Y38" s="67"/>
      <c r="Z38" s="64"/>
      <c r="AA38" s="64"/>
      <c r="AB38" s="68"/>
      <c r="AC38" s="68"/>
      <c r="AD38" s="68"/>
      <c r="AE38" s="68"/>
      <c r="AF38" s="68"/>
      <c r="AG38" s="68"/>
      <c r="AH38" s="68"/>
    </row>
    <row r="39" spans="1:34" ht="44.25" customHeight="1">
      <c r="A39" s="64"/>
      <c r="B39" s="64"/>
      <c r="C39" s="64"/>
      <c r="D39" s="64"/>
      <c r="E39" s="66"/>
      <c r="F39" s="64"/>
      <c r="G39" s="64"/>
      <c r="H39" s="64"/>
      <c r="I39" s="64"/>
      <c r="J39" s="64"/>
      <c r="K39" s="64"/>
      <c r="L39" s="67"/>
      <c r="M39" s="67"/>
      <c r="N39" s="67"/>
      <c r="O39" s="67"/>
      <c r="P39" s="67"/>
      <c r="Q39" s="67"/>
      <c r="R39" s="67"/>
      <c r="S39" s="67"/>
      <c r="T39" s="67"/>
      <c r="U39" s="67"/>
      <c r="V39" s="67"/>
      <c r="W39" s="67"/>
      <c r="X39" s="67"/>
      <c r="Y39" s="67"/>
      <c r="Z39" s="64"/>
      <c r="AA39" s="64"/>
      <c r="AB39" s="68"/>
      <c r="AC39" s="68"/>
      <c r="AD39" s="68"/>
      <c r="AE39" s="68"/>
      <c r="AF39" s="68"/>
      <c r="AG39" s="68"/>
      <c r="AH39" s="68"/>
    </row>
    <row r="40" spans="1:34" ht="44.25" customHeight="1">
      <c r="A40" s="64"/>
      <c r="B40" s="64"/>
      <c r="C40" s="64"/>
      <c r="D40" s="64"/>
      <c r="E40" s="66"/>
      <c r="F40" s="64"/>
      <c r="G40" s="64"/>
      <c r="H40" s="64"/>
      <c r="I40" s="64"/>
      <c r="J40" s="64"/>
      <c r="K40" s="64"/>
      <c r="L40" s="67"/>
      <c r="M40" s="67"/>
      <c r="N40" s="67"/>
      <c r="O40" s="67"/>
      <c r="P40" s="67"/>
      <c r="Q40" s="67"/>
      <c r="R40" s="67"/>
      <c r="S40" s="67"/>
      <c r="T40" s="67"/>
      <c r="U40" s="67"/>
      <c r="V40" s="67"/>
      <c r="W40" s="67"/>
      <c r="X40" s="67"/>
      <c r="Y40" s="67"/>
      <c r="Z40" s="64"/>
      <c r="AA40" s="64"/>
      <c r="AB40" s="68"/>
      <c r="AC40" s="68"/>
      <c r="AD40" s="68"/>
      <c r="AE40" s="68"/>
      <c r="AF40" s="68"/>
      <c r="AG40" s="68"/>
      <c r="AH40" s="68"/>
    </row>
    <row r="41" spans="1:34" ht="44.25" customHeight="1">
      <c r="A41" s="64"/>
      <c r="B41" s="64"/>
      <c r="C41" s="64"/>
      <c r="D41" s="64"/>
      <c r="E41" s="66"/>
      <c r="F41" s="64"/>
      <c r="G41" s="64"/>
      <c r="H41" s="64"/>
      <c r="I41" s="64"/>
      <c r="J41" s="64"/>
      <c r="K41" s="64"/>
      <c r="L41" s="67"/>
      <c r="M41" s="67"/>
      <c r="N41" s="67"/>
      <c r="O41" s="67"/>
      <c r="P41" s="67"/>
      <c r="Q41" s="67"/>
      <c r="R41" s="67"/>
      <c r="S41" s="67"/>
      <c r="T41" s="67"/>
      <c r="U41" s="67"/>
      <c r="V41" s="67"/>
      <c r="W41" s="67"/>
      <c r="X41" s="67"/>
      <c r="Y41" s="67"/>
      <c r="Z41" s="64"/>
      <c r="AA41" s="64"/>
      <c r="AB41" s="68"/>
      <c r="AC41" s="68"/>
      <c r="AD41" s="68"/>
      <c r="AE41" s="68"/>
      <c r="AF41" s="68"/>
      <c r="AG41" s="68"/>
      <c r="AH41" s="68"/>
    </row>
    <row r="42" spans="1:34" ht="44.25" customHeight="1">
      <c r="A42" s="64"/>
      <c r="B42" s="64"/>
      <c r="C42" s="64"/>
      <c r="D42" s="64"/>
      <c r="E42" s="66"/>
      <c r="F42" s="64"/>
      <c r="G42" s="64"/>
      <c r="H42" s="64"/>
      <c r="I42" s="64"/>
      <c r="J42" s="64"/>
      <c r="K42" s="64"/>
      <c r="L42" s="67"/>
      <c r="M42" s="67"/>
      <c r="N42" s="67"/>
      <c r="O42" s="67"/>
      <c r="P42" s="67"/>
      <c r="Q42" s="67"/>
      <c r="R42" s="67"/>
      <c r="S42" s="67"/>
      <c r="T42" s="67"/>
      <c r="U42" s="67"/>
      <c r="V42" s="67"/>
      <c r="W42" s="67"/>
      <c r="X42" s="67"/>
      <c r="Y42" s="67"/>
      <c r="Z42" s="64"/>
      <c r="AA42" s="64"/>
      <c r="AB42" s="68"/>
      <c r="AC42" s="68"/>
      <c r="AD42" s="68"/>
      <c r="AE42" s="68"/>
      <c r="AF42" s="68"/>
      <c r="AG42" s="68"/>
      <c r="AH42" s="68"/>
    </row>
    <row r="43" spans="1:34" ht="44.25" customHeight="1">
      <c r="A43" s="64"/>
      <c r="B43" s="64"/>
      <c r="C43" s="64"/>
      <c r="D43" s="64"/>
      <c r="E43" s="66"/>
      <c r="F43" s="64"/>
      <c r="G43" s="64"/>
      <c r="H43" s="64"/>
      <c r="I43" s="64"/>
      <c r="J43" s="64"/>
      <c r="K43" s="64"/>
      <c r="L43" s="67"/>
      <c r="M43" s="67"/>
      <c r="N43" s="67"/>
      <c r="O43" s="67"/>
      <c r="P43" s="67"/>
      <c r="Q43" s="67"/>
      <c r="R43" s="67"/>
      <c r="S43" s="67"/>
      <c r="T43" s="67"/>
      <c r="U43" s="67"/>
      <c r="V43" s="67"/>
      <c r="W43" s="67"/>
      <c r="X43" s="67"/>
      <c r="Y43" s="67"/>
      <c r="Z43" s="64"/>
      <c r="AA43" s="64"/>
      <c r="AB43" s="68"/>
      <c r="AC43" s="68"/>
      <c r="AD43" s="68"/>
      <c r="AE43" s="68"/>
      <c r="AF43" s="68"/>
      <c r="AG43" s="68"/>
      <c r="AH43" s="68"/>
    </row>
    <row r="44" spans="1:34" ht="44.25" customHeight="1">
      <c r="A44" s="64"/>
      <c r="B44" s="64"/>
      <c r="C44" s="64"/>
      <c r="D44" s="64"/>
      <c r="E44" s="66"/>
      <c r="F44" s="64"/>
      <c r="G44" s="64"/>
      <c r="H44" s="64"/>
      <c r="I44" s="64"/>
      <c r="J44" s="64"/>
      <c r="K44" s="64"/>
      <c r="L44" s="67"/>
      <c r="M44" s="67"/>
      <c r="N44" s="67"/>
      <c r="O44" s="67"/>
      <c r="P44" s="67"/>
      <c r="Q44" s="67"/>
      <c r="R44" s="67"/>
      <c r="S44" s="67"/>
      <c r="T44" s="67"/>
      <c r="U44" s="67"/>
      <c r="V44" s="67"/>
      <c r="W44" s="67"/>
      <c r="X44" s="67"/>
      <c r="Y44" s="67"/>
      <c r="Z44" s="64"/>
      <c r="AA44" s="64"/>
      <c r="AB44" s="68"/>
      <c r="AC44" s="68"/>
      <c r="AD44" s="68"/>
      <c r="AE44" s="68"/>
      <c r="AF44" s="68"/>
      <c r="AG44" s="68"/>
      <c r="AH44" s="68"/>
    </row>
    <row r="45" spans="1:34" ht="44.25" customHeight="1">
      <c r="A45" s="64"/>
      <c r="B45" s="64"/>
      <c r="C45" s="64"/>
      <c r="D45" s="64"/>
      <c r="E45" s="66"/>
      <c r="F45" s="64"/>
      <c r="G45" s="64"/>
      <c r="H45" s="64"/>
      <c r="I45" s="64"/>
      <c r="J45" s="64"/>
      <c r="K45" s="64"/>
      <c r="L45" s="67"/>
      <c r="M45" s="67"/>
      <c r="N45" s="67"/>
      <c r="O45" s="67"/>
      <c r="P45" s="67"/>
      <c r="Q45" s="67"/>
      <c r="R45" s="67"/>
      <c r="S45" s="67"/>
      <c r="T45" s="67"/>
      <c r="U45" s="67"/>
      <c r="V45" s="67"/>
      <c r="W45" s="67"/>
      <c r="X45" s="67"/>
      <c r="Y45" s="67"/>
      <c r="Z45" s="64"/>
      <c r="AA45" s="64"/>
      <c r="AB45" s="68"/>
      <c r="AC45" s="68"/>
      <c r="AD45" s="68"/>
      <c r="AE45" s="68"/>
      <c r="AF45" s="68"/>
      <c r="AG45" s="68"/>
      <c r="AH45" s="68"/>
    </row>
    <row r="46" spans="1:34" ht="44.25" customHeight="1">
      <c r="A46" s="64"/>
      <c r="B46" s="64"/>
      <c r="C46" s="64"/>
      <c r="D46" s="64"/>
      <c r="E46" s="66"/>
      <c r="F46" s="64"/>
      <c r="G46" s="64"/>
      <c r="H46" s="64"/>
      <c r="I46" s="64"/>
      <c r="J46" s="64"/>
      <c r="K46" s="64"/>
      <c r="L46" s="67"/>
      <c r="M46" s="67"/>
      <c r="N46" s="67"/>
      <c r="O46" s="67"/>
      <c r="P46" s="67"/>
      <c r="Q46" s="67"/>
      <c r="R46" s="67"/>
      <c r="S46" s="67"/>
      <c r="T46" s="67"/>
      <c r="U46" s="67"/>
      <c r="V46" s="67"/>
      <c r="W46" s="67"/>
      <c r="X46" s="67"/>
      <c r="Y46" s="67"/>
      <c r="Z46" s="64"/>
      <c r="AA46" s="64"/>
      <c r="AB46" s="68"/>
      <c r="AC46" s="68"/>
      <c r="AD46" s="68"/>
      <c r="AE46" s="68"/>
      <c r="AF46" s="68"/>
      <c r="AG46" s="68"/>
      <c r="AH46" s="68"/>
    </row>
    <row r="47" spans="1:34" ht="44.25" customHeight="1">
      <c r="A47" s="64"/>
      <c r="B47" s="64"/>
      <c r="C47" s="64"/>
      <c r="D47" s="64"/>
      <c r="E47" s="66"/>
      <c r="F47" s="64"/>
      <c r="G47" s="64"/>
      <c r="H47" s="64"/>
      <c r="I47" s="64"/>
      <c r="J47" s="64"/>
      <c r="K47" s="64"/>
      <c r="L47" s="67"/>
      <c r="M47" s="67"/>
      <c r="N47" s="67"/>
      <c r="O47" s="67"/>
      <c r="P47" s="67"/>
      <c r="Q47" s="67"/>
      <c r="R47" s="67"/>
      <c r="S47" s="67"/>
      <c r="T47" s="67"/>
      <c r="U47" s="67"/>
      <c r="V47" s="67"/>
      <c r="W47" s="67"/>
      <c r="X47" s="67"/>
      <c r="Y47" s="67"/>
      <c r="Z47" s="64"/>
      <c r="AA47" s="64"/>
      <c r="AB47" s="68"/>
      <c r="AC47" s="68"/>
      <c r="AD47" s="68"/>
      <c r="AE47" s="68"/>
      <c r="AF47" s="68"/>
      <c r="AG47" s="68"/>
      <c r="AH47" s="68"/>
    </row>
    <row r="48" spans="1:34" ht="44.25" customHeight="1">
      <c r="A48" s="64"/>
      <c r="B48" s="64"/>
      <c r="C48" s="64"/>
      <c r="D48" s="64"/>
      <c r="E48" s="66"/>
      <c r="F48" s="64"/>
      <c r="G48" s="64"/>
      <c r="H48" s="64"/>
      <c r="I48" s="64"/>
      <c r="J48" s="64"/>
      <c r="K48" s="64"/>
      <c r="L48" s="67"/>
      <c r="M48" s="67"/>
      <c r="N48" s="67"/>
      <c r="O48" s="67"/>
      <c r="P48" s="67"/>
      <c r="Q48" s="67"/>
      <c r="R48" s="67"/>
      <c r="S48" s="67"/>
      <c r="T48" s="67"/>
      <c r="U48" s="67"/>
      <c r="V48" s="67"/>
      <c r="W48" s="67"/>
      <c r="X48" s="67"/>
      <c r="Y48" s="67"/>
      <c r="Z48" s="64"/>
      <c r="AA48" s="64"/>
      <c r="AB48" s="68"/>
      <c r="AC48" s="68"/>
      <c r="AD48" s="68"/>
      <c r="AE48" s="68"/>
      <c r="AF48" s="68"/>
      <c r="AG48" s="68"/>
      <c r="AH48" s="68"/>
    </row>
    <row r="49" spans="1:34" ht="44.25" customHeight="1">
      <c r="A49" s="64"/>
      <c r="B49" s="64"/>
      <c r="C49" s="64"/>
      <c r="D49" s="64"/>
      <c r="E49" s="66"/>
      <c r="F49" s="64"/>
      <c r="G49" s="64"/>
      <c r="H49" s="64"/>
      <c r="I49" s="64"/>
      <c r="J49" s="64"/>
      <c r="K49" s="64"/>
      <c r="L49" s="67"/>
      <c r="M49" s="67"/>
      <c r="N49" s="67"/>
      <c r="O49" s="67"/>
      <c r="P49" s="67"/>
      <c r="Q49" s="67"/>
      <c r="R49" s="67"/>
      <c r="S49" s="67"/>
      <c r="T49" s="67"/>
      <c r="U49" s="67"/>
      <c r="V49" s="67"/>
      <c r="W49" s="67"/>
      <c r="X49" s="67"/>
      <c r="Y49" s="67"/>
      <c r="Z49" s="64"/>
      <c r="AA49" s="64"/>
      <c r="AB49" s="68"/>
      <c r="AC49" s="68"/>
      <c r="AD49" s="68"/>
      <c r="AE49" s="68"/>
      <c r="AF49" s="68"/>
      <c r="AG49" s="68"/>
      <c r="AH49" s="68"/>
    </row>
    <row r="50" spans="1:34" ht="44.25" customHeight="1">
      <c r="A50" s="64"/>
      <c r="B50" s="64"/>
      <c r="C50" s="64"/>
      <c r="D50" s="64"/>
      <c r="E50" s="66"/>
      <c r="F50" s="64"/>
      <c r="G50" s="64"/>
      <c r="H50" s="64"/>
      <c r="I50" s="64"/>
      <c r="J50" s="64"/>
      <c r="K50" s="64"/>
      <c r="L50" s="67"/>
      <c r="M50" s="67"/>
      <c r="N50" s="67"/>
      <c r="O50" s="67"/>
      <c r="P50" s="67"/>
      <c r="Q50" s="67"/>
      <c r="R50" s="67"/>
      <c r="S50" s="67"/>
      <c r="T50" s="67"/>
      <c r="U50" s="67"/>
      <c r="V50" s="67"/>
      <c r="W50" s="67"/>
      <c r="X50" s="67"/>
      <c r="Y50" s="67"/>
      <c r="Z50" s="64"/>
      <c r="AA50" s="64"/>
      <c r="AB50" s="68"/>
      <c r="AC50" s="68"/>
      <c r="AD50" s="68"/>
      <c r="AE50" s="68"/>
      <c r="AF50" s="68"/>
      <c r="AG50" s="68"/>
      <c r="AH50" s="68"/>
    </row>
    <row r="51" spans="1:34" ht="44.25" customHeight="1">
      <c r="A51" s="64"/>
      <c r="B51" s="64"/>
      <c r="C51" s="64"/>
      <c r="D51" s="64"/>
      <c r="E51" s="66"/>
      <c r="F51" s="64"/>
      <c r="G51" s="64"/>
      <c r="H51" s="64"/>
      <c r="I51" s="64"/>
      <c r="J51" s="64"/>
      <c r="K51" s="64"/>
      <c r="L51" s="67"/>
      <c r="M51" s="67"/>
      <c r="N51" s="67"/>
      <c r="O51" s="67"/>
      <c r="P51" s="67"/>
      <c r="Q51" s="67"/>
      <c r="R51" s="67"/>
      <c r="S51" s="67"/>
      <c r="T51" s="67"/>
      <c r="U51" s="67"/>
      <c r="V51" s="67"/>
      <c r="W51" s="67"/>
      <c r="X51" s="67"/>
      <c r="Y51" s="67"/>
      <c r="Z51" s="64"/>
      <c r="AA51" s="64"/>
      <c r="AB51" s="68"/>
      <c r="AC51" s="68"/>
      <c r="AD51" s="68"/>
      <c r="AE51" s="68"/>
      <c r="AF51" s="68"/>
      <c r="AG51" s="68"/>
      <c r="AH51" s="68"/>
    </row>
    <row r="52" spans="1:34" ht="44.25" customHeight="1">
      <c r="A52" s="64"/>
      <c r="B52" s="64"/>
      <c r="C52" s="64"/>
      <c r="D52" s="64"/>
      <c r="E52" s="66"/>
      <c r="F52" s="64"/>
      <c r="G52" s="64"/>
      <c r="H52" s="64"/>
      <c r="I52" s="64"/>
      <c r="J52" s="64"/>
      <c r="K52" s="64"/>
      <c r="L52" s="67"/>
      <c r="M52" s="67"/>
      <c r="N52" s="67"/>
      <c r="O52" s="67"/>
      <c r="P52" s="67"/>
      <c r="Q52" s="67"/>
      <c r="R52" s="67"/>
      <c r="S52" s="67"/>
      <c r="T52" s="67"/>
      <c r="U52" s="67"/>
      <c r="V52" s="67"/>
      <c r="W52" s="67"/>
      <c r="X52" s="67"/>
      <c r="Y52" s="67"/>
      <c r="Z52" s="64"/>
      <c r="AA52" s="64"/>
      <c r="AB52" s="68"/>
      <c r="AC52" s="68"/>
      <c r="AD52" s="68"/>
      <c r="AE52" s="68"/>
      <c r="AF52" s="68"/>
      <c r="AG52" s="68"/>
      <c r="AH52" s="68"/>
    </row>
    <row r="53" spans="1:34" ht="44.25" customHeight="1">
      <c r="A53" s="64"/>
      <c r="B53" s="64"/>
      <c r="C53" s="64"/>
      <c r="D53" s="64"/>
      <c r="E53" s="66"/>
      <c r="F53" s="64"/>
      <c r="G53" s="64"/>
      <c r="H53" s="64"/>
      <c r="I53" s="64"/>
      <c r="J53" s="64"/>
      <c r="K53" s="64"/>
      <c r="L53" s="67"/>
      <c r="M53" s="67"/>
      <c r="N53" s="67"/>
      <c r="O53" s="67"/>
      <c r="P53" s="67"/>
      <c r="Q53" s="67"/>
      <c r="R53" s="67"/>
      <c r="S53" s="67"/>
      <c r="T53" s="67"/>
      <c r="U53" s="67"/>
      <c r="V53" s="67"/>
      <c r="W53" s="67"/>
      <c r="X53" s="67"/>
      <c r="Y53" s="67"/>
      <c r="Z53" s="64"/>
      <c r="AA53" s="64"/>
      <c r="AB53" s="68"/>
      <c r="AC53" s="68"/>
      <c r="AD53" s="68"/>
      <c r="AE53" s="68"/>
      <c r="AF53" s="68"/>
      <c r="AG53" s="68"/>
      <c r="AH53" s="68"/>
    </row>
    <row r="54" spans="1:34" ht="44.25" customHeight="1">
      <c r="A54" s="64"/>
      <c r="B54" s="64"/>
      <c r="C54" s="64"/>
      <c r="D54" s="64"/>
      <c r="E54" s="66"/>
      <c r="F54" s="64"/>
      <c r="G54" s="64"/>
      <c r="H54" s="64"/>
      <c r="I54" s="64"/>
      <c r="J54" s="64"/>
      <c r="K54" s="64"/>
      <c r="L54" s="67"/>
      <c r="M54" s="67"/>
      <c r="N54" s="67"/>
      <c r="O54" s="67"/>
      <c r="P54" s="67"/>
      <c r="Q54" s="67"/>
      <c r="R54" s="67"/>
      <c r="S54" s="67"/>
      <c r="T54" s="67"/>
      <c r="U54" s="67"/>
      <c r="V54" s="67"/>
      <c r="W54" s="67"/>
      <c r="X54" s="67"/>
      <c r="Y54" s="67"/>
      <c r="Z54" s="64"/>
      <c r="AA54" s="64"/>
      <c r="AB54" s="68"/>
      <c r="AC54" s="68"/>
      <c r="AD54" s="68"/>
      <c r="AE54" s="68"/>
      <c r="AF54" s="68"/>
      <c r="AG54" s="68"/>
      <c r="AH54" s="68"/>
    </row>
    <row r="55" spans="1:34" ht="44.25" customHeight="1">
      <c r="A55" s="64"/>
      <c r="B55" s="64"/>
      <c r="C55" s="64"/>
      <c r="D55" s="64"/>
      <c r="E55" s="66"/>
      <c r="F55" s="64"/>
      <c r="G55" s="64"/>
      <c r="H55" s="64"/>
      <c r="I55" s="64"/>
      <c r="J55" s="64"/>
      <c r="K55" s="64"/>
      <c r="L55" s="67"/>
      <c r="M55" s="67"/>
      <c r="N55" s="67"/>
      <c r="O55" s="67"/>
      <c r="P55" s="67"/>
      <c r="Q55" s="67"/>
      <c r="R55" s="67"/>
      <c r="S55" s="67"/>
      <c r="T55" s="67"/>
      <c r="U55" s="67"/>
      <c r="V55" s="67"/>
      <c r="W55" s="67"/>
      <c r="X55" s="67"/>
      <c r="Y55" s="67"/>
      <c r="Z55" s="64"/>
      <c r="AA55" s="64"/>
      <c r="AB55" s="68"/>
      <c r="AC55" s="68"/>
      <c r="AD55" s="68"/>
      <c r="AE55" s="68"/>
      <c r="AF55" s="68"/>
      <c r="AG55" s="68"/>
      <c r="AH55" s="68"/>
    </row>
    <row r="56" spans="1:34" ht="44.25" customHeight="1">
      <c r="A56" s="64"/>
      <c r="B56" s="64"/>
      <c r="C56" s="64"/>
      <c r="D56" s="64"/>
      <c r="E56" s="66"/>
      <c r="F56" s="64"/>
      <c r="G56" s="64"/>
      <c r="H56" s="64"/>
      <c r="I56" s="64"/>
      <c r="J56" s="64"/>
      <c r="K56" s="64"/>
      <c r="L56" s="67"/>
      <c r="M56" s="67"/>
      <c r="N56" s="67"/>
      <c r="O56" s="67"/>
      <c r="P56" s="67"/>
      <c r="Q56" s="67"/>
      <c r="R56" s="67"/>
      <c r="S56" s="67"/>
      <c r="T56" s="67"/>
      <c r="U56" s="67"/>
      <c r="V56" s="67"/>
      <c r="W56" s="67"/>
      <c r="X56" s="67"/>
      <c r="Y56" s="67"/>
      <c r="Z56" s="64"/>
      <c r="AA56" s="64"/>
      <c r="AB56" s="68"/>
      <c r="AC56" s="68"/>
      <c r="AD56" s="68"/>
      <c r="AE56" s="68"/>
      <c r="AF56" s="68"/>
      <c r="AG56" s="68"/>
      <c r="AH56" s="68"/>
    </row>
    <row r="57" spans="1:34" ht="44.25" customHeight="1">
      <c r="A57" s="64"/>
      <c r="B57" s="64"/>
      <c r="C57" s="64"/>
      <c r="D57" s="64"/>
      <c r="E57" s="66"/>
      <c r="F57" s="64"/>
      <c r="G57" s="64"/>
      <c r="H57" s="64"/>
      <c r="I57" s="64"/>
      <c r="J57" s="64"/>
      <c r="K57" s="64"/>
      <c r="L57" s="67"/>
      <c r="M57" s="67"/>
      <c r="N57" s="67"/>
      <c r="O57" s="67"/>
      <c r="P57" s="67"/>
      <c r="Q57" s="67"/>
      <c r="R57" s="67"/>
      <c r="S57" s="67"/>
      <c r="T57" s="67"/>
      <c r="U57" s="67"/>
      <c r="V57" s="67"/>
      <c r="W57" s="67"/>
      <c r="X57" s="67"/>
      <c r="Y57" s="67"/>
      <c r="Z57" s="64"/>
      <c r="AA57" s="64"/>
      <c r="AB57" s="68"/>
      <c r="AC57" s="68"/>
      <c r="AD57" s="68"/>
      <c r="AE57" s="68"/>
      <c r="AF57" s="68"/>
      <c r="AG57" s="68"/>
      <c r="AH57" s="68"/>
    </row>
    <row r="58" spans="1:34" ht="44.25" customHeight="1">
      <c r="A58" s="64"/>
      <c r="B58" s="64"/>
      <c r="C58" s="64"/>
      <c r="D58" s="64"/>
      <c r="E58" s="66"/>
      <c r="F58" s="64"/>
      <c r="G58" s="64"/>
      <c r="H58" s="64"/>
      <c r="I58" s="64"/>
      <c r="J58" s="64"/>
      <c r="K58" s="64"/>
      <c r="L58" s="67"/>
      <c r="M58" s="67"/>
      <c r="N58" s="67"/>
      <c r="O58" s="67"/>
      <c r="P58" s="67"/>
      <c r="Q58" s="67"/>
      <c r="R58" s="67"/>
      <c r="S58" s="67"/>
      <c r="T58" s="67"/>
      <c r="U58" s="67"/>
      <c r="V58" s="67"/>
      <c r="W58" s="67"/>
      <c r="X58" s="67"/>
      <c r="Y58" s="67"/>
      <c r="Z58" s="64"/>
      <c r="AA58" s="64"/>
      <c r="AB58" s="68"/>
      <c r="AC58" s="68"/>
      <c r="AD58" s="68"/>
      <c r="AE58" s="68"/>
      <c r="AF58" s="68"/>
      <c r="AG58" s="68"/>
      <c r="AH58" s="68"/>
    </row>
    <row r="59" spans="1:34" ht="44.25" customHeight="1">
      <c r="A59" s="64"/>
      <c r="B59" s="64"/>
      <c r="C59" s="64"/>
      <c r="D59" s="64"/>
      <c r="E59" s="66"/>
      <c r="F59" s="64"/>
      <c r="G59" s="64"/>
      <c r="H59" s="64"/>
      <c r="I59" s="64"/>
      <c r="J59" s="64"/>
      <c r="K59" s="64"/>
      <c r="L59" s="67"/>
      <c r="M59" s="67"/>
      <c r="N59" s="67"/>
      <c r="O59" s="67"/>
      <c r="P59" s="67"/>
      <c r="Q59" s="67"/>
      <c r="R59" s="67"/>
      <c r="S59" s="67"/>
      <c r="T59" s="67"/>
      <c r="U59" s="67"/>
      <c r="V59" s="67"/>
      <c r="W59" s="67"/>
      <c r="X59" s="67"/>
      <c r="Y59" s="67"/>
      <c r="Z59" s="64"/>
      <c r="AA59" s="64"/>
      <c r="AB59" s="68"/>
      <c r="AC59" s="68"/>
      <c r="AD59" s="68"/>
      <c r="AE59" s="68"/>
      <c r="AF59" s="68"/>
      <c r="AG59" s="68"/>
      <c r="AH59" s="68"/>
    </row>
    <row r="60" spans="1:34" ht="44.25" customHeight="1">
      <c r="A60" s="64"/>
      <c r="B60" s="64"/>
      <c r="C60" s="64"/>
      <c r="D60" s="64"/>
      <c r="E60" s="66"/>
      <c r="F60" s="64"/>
      <c r="G60" s="64"/>
      <c r="H60" s="64"/>
      <c r="I60" s="64"/>
      <c r="J60" s="64"/>
      <c r="K60" s="64"/>
      <c r="L60" s="67"/>
      <c r="M60" s="67"/>
      <c r="N60" s="67"/>
      <c r="O60" s="67"/>
      <c r="P60" s="67"/>
      <c r="Q60" s="67"/>
      <c r="R60" s="67"/>
      <c r="S60" s="67"/>
      <c r="T60" s="67"/>
      <c r="U60" s="67"/>
      <c r="V60" s="67"/>
      <c r="W60" s="67"/>
      <c r="X60" s="67"/>
      <c r="Y60" s="67"/>
      <c r="Z60" s="64"/>
      <c r="AA60" s="64"/>
      <c r="AB60" s="68"/>
      <c r="AC60" s="68"/>
      <c r="AD60" s="68"/>
      <c r="AE60" s="68"/>
      <c r="AF60" s="68"/>
      <c r="AG60" s="68"/>
      <c r="AH60" s="68"/>
    </row>
    <row r="61" spans="1:34" ht="44.25" customHeight="1">
      <c r="A61" s="64"/>
      <c r="B61" s="64"/>
      <c r="C61" s="64"/>
      <c r="D61" s="64"/>
      <c r="E61" s="66"/>
      <c r="F61" s="64"/>
      <c r="G61" s="64"/>
      <c r="H61" s="64"/>
      <c r="I61" s="64"/>
      <c r="J61" s="64"/>
      <c r="K61" s="64"/>
      <c r="L61" s="67"/>
      <c r="M61" s="67"/>
      <c r="N61" s="67"/>
      <c r="O61" s="67"/>
      <c r="P61" s="67"/>
      <c r="Q61" s="67"/>
      <c r="R61" s="67"/>
      <c r="S61" s="67"/>
      <c r="T61" s="67"/>
      <c r="U61" s="67"/>
      <c r="V61" s="67"/>
      <c r="W61" s="67"/>
      <c r="X61" s="67"/>
      <c r="Y61" s="67"/>
      <c r="Z61" s="64"/>
      <c r="AA61" s="64"/>
      <c r="AB61" s="68"/>
      <c r="AC61" s="68"/>
      <c r="AD61" s="68"/>
      <c r="AE61" s="68"/>
      <c r="AF61" s="68"/>
      <c r="AG61" s="68"/>
      <c r="AH61" s="68"/>
    </row>
    <row r="62" spans="1:34" ht="44.25" customHeight="1">
      <c r="A62" s="64"/>
      <c r="B62" s="64"/>
      <c r="C62" s="64"/>
      <c r="D62" s="64"/>
      <c r="E62" s="66"/>
      <c r="F62" s="64"/>
      <c r="G62" s="64"/>
      <c r="H62" s="64"/>
      <c r="I62" s="64"/>
      <c r="J62" s="64"/>
      <c r="K62" s="64"/>
      <c r="L62" s="67"/>
      <c r="M62" s="67"/>
      <c r="N62" s="67"/>
      <c r="O62" s="67"/>
      <c r="P62" s="67"/>
      <c r="Q62" s="67"/>
      <c r="R62" s="67"/>
      <c r="S62" s="67"/>
      <c r="T62" s="67"/>
      <c r="U62" s="67"/>
      <c r="V62" s="67"/>
      <c r="W62" s="67"/>
      <c r="X62" s="67"/>
      <c r="Y62" s="67"/>
      <c r="Z62" s="64"/>
      <c r="AA62" s="64"/>
      <c r="AB62" s="68"/>
      <c r="AC62" s="68"/>
      <c r="AD62" s="68"/>
      <c r="AE62" s="68"/>
      <c r="AF62" s="68"/>
      <c r="AG62" s="68"/>
      <c r="AH62" s="68"/>
    </row>
    <row r="63" spans="1:34" ht="44.25" customHeight="1">
      <c r="A63" s="64"/>
      <c r="B63" s="64"/>
      <c r="C63" s="64"/>
      <c r="D63" s="64"/>
      <c r="E63" s="66"/>
      <c r="F63" s="64"/>
      <c r="G63" s="64"/>
      <c r="H63" s="64"/>
      <c r="I63" s="64"/>
      <c r="J63" s="64"/>
      <c r="K63" s="64"/>
      <c r="L63" s="67"/>
      <c r="M63" s="67"/>
      <c r="N63" s="67"/>
      <c r="O63" s="67"/>
      <c r="P63" s="67"/>
      <c r="Q63" s="67"/>
      <c r="R63" s="67"/>
      <c r="S63" s="67"/>
      <c r="T63" s="67"/>
      <c r="U63" s="67"/>
      <c r="V63" s="67"/>
      <c r="W63" s="67"/>
      <c r="X63" s="67"/>
      <c r="Y63" s="67"/>
      <c r="Z63" s="64"/>
      <c r="AA63" s="64"/>
      <c r="AB63" s="68"/>
      <c r="AC63" s="68"/>
      <c r="AD63" s="68"/>
      <c r="AE63" s="68"/>
      <c r="AF63" s="68"/>
      <c r="AG63" s="68"/>
      <c r="AH63" s="68"/>
    </row>
    <row r="64" spans="1:34" ht="44.25" customHeight="1">
      <c r="A64" s="64"/>
      <c r="B64" s="64"/>
      <c r="C64" s="64"/>
      <c r="D64" s="64"/>
      <c r="E64" s="66"/>
      <c r="F64" s="64"/>
      <c r="G64" s="64"/>
      <c r="H64" s="64"/>
      <c r="I64" s="64"/>
      <c r="J64" s="64"/>
      <c r="K64" s="64"/>
      <c r="L64" s="67"/>
      <c r="M64" s="67"/>
      <c r="N64" s="67"/>
      <c r="O64" s="67"/>
      <c r="P64" s="67"/>
      <c r="Q64" s="67"/>
      <c r="R64" s="67"/>
      <c r="S64" s="67"/>
      <c r="T64" s="67"/>
      <c r="U64" s="67"/>
      <c r="V64" s="67"/>
      <c r="W64" s="67"/>
      <c r="X64" s="67"/>
      <c r="Y64" s="67"/>
      <c r="Z64" s="64"/>
      <c r="AA64" s="64"/>
      <c r="AB64" s="68"/>
      <c r="AC64" s="68"/>
      <c r="AD64" s="68"/>
      <c r="AE64" s="68"/>
      <c r="AF64" s="68"/>
      <c r="AG64" s="68"/>
      <c r="AH64" s="68"/>
    </row>
    <row r="65" spans="1:34" ht="44.25" customHeight="1">
      <c r="A65" s="64"/>
      <c r="B65" s="64"/>
      <c r="C65" s="64"/>
      <c r="D65" s="64"/>
      <c r="E65" s="66"/>
      <c r="F65" s="64"/>
      <c r="G65" s="64"/>
      <c r="H65" s="64"/>
      <c r="I65" s="64"/>
      <c r="J65" s="64"/>
      <c r="K65" s="64"/>
      <c r="L65" s="67"/>
      <c r="M65" s="67"/>
      <c r="N65" s="67"/>
      <c r="O65" s="67"/>
      <c r="P65" s="67"/>
      <c r="Q65" s="67"/>
      <c r="R65" s="67"/>
      <c r="S65" s="67"/>
      <c r="T65" s="67"/>
      <c r="U65" s="67"/>
      <c r="V65" s="67"/>
      <c r="W65" s="67"/>
      <c r="X65" s="67"/>
      <c r="Y65" s="67"/>
      <c r="Z65" s="64"/>
      <c r="AA65" s="64"/>
      <c r="AB65" s="68"/>
      <c r="AC65" s="68"/>
      <c r="AD65" s="68"/>
      <c r="AE65" s="68"/>
      <c r="AF65" s="68"/>
      <c r="AG65" s="68"/>
      <c r="AH65" s="68"/>
    </row>
    <row r="66" spans="1:34" ht="44.25" customHeight="1">
      <c r="A66" s="64"/>
      <c r="B66" s="64"/>
      <c r="C66" s="64"/>
      <c r="D66" s="64"/>
      <c r="E66" s="66"/>
      <c r="F66" s="64"/>
      <c r="G66" s="64"/>
      <c r="H66" s="64"/>
      <c r="I66" s="64"/>
      <c r="J66" s="64"/>
      <c r="K66" s="64"/>
      <c r="L66" s="67"/>
      <c r="M66" s="67"/>
      <c r="N66" s="67"/>
      <c r="O66" s="67"/>
      <c r="P66" s="67"/>
      <c r="Q66" s="67"/>
      <c r="R66" s="67"/>
      <c r="S66" s="67"/>
      <c r="T66" s="67"/>
      <c r="U66" s="67"/>
      <c r="V66" s="67"/>
      <c r="W66" s="67"/>
      <c r="X66" s="67"/>
      <c r="Y66" s="67"/>
      <c r="Z66" s="64"/>
      <c r="AA66" s="64"/>
      <c r="AB66" s="68"/>
      <c r="AC66" s="68"/>
      <c r="AD66" s="68"/>
      <c r="AE66" s="68"/>
      <c r="AF66" s="68"/>
      <c r="AG66" s="68"/>
      <c r="AH66" s="68"/>
    </row>
    <row r="67" spans="1:34" ht="44.25" customHeight="1">
      <c r="A67" s="64"/>
      <c r="B67" s="64"/>
      <c r="C67" s="64"/>
      <c r="D67" s="64"/>
      <c r="E67" s="66"/>
      <c r="F67" s="64"/>
      <c r="G67" s="64"/>
      <c r="H67" s="64"/>
      <c r="I67" s="64"/>
      <c r="J67" s="64"/>
      <c r="K67" s="64"/>
      <c r="L67" s="67"/>
      <c r="M67" s="67"/>
      <c r="N67" s="67"/>
      <c r="O67" s="67"/>
      <c r="P67" s="67"/>
      <c r="Q67" s="67"/>
      <c r="R67" s="67"/>
      <c r="S67" s="67"/>
      <c r="T67" s="67"/>
      <c r="U67" s="67"/>
      <c r="V67" s="67"/>
      <c r="W67" s="67"/>
      <c r="X67" s="67"/>
      <c r="Y67" s="67"/>
      <c r="Z67" s="64"/>
      <c r="AA67" s="64"/>
      <c r="AB67" s="68"/>
      <c r="AC67" s="68"/>
      <c r="AD67" s="68"/>
      <c r="AE67" s="68"/>
      <c r="AF67" s="68"/>
      <c r="AG67" s="68"/>
      <c r="AH67" s="68"/>
    </row>
    <row r="68" spans="1:34" ht="44.25" customHeight="1">
      <c r="A68" s="64"/>
      <c r="B68" s="64"/>
      <c r="C68" s="64"/>
      <c r="D68" s="64"/>
      <c r="E68" s="66"/>
      <c r="F68" s="64"/>
      <c r="G68" s="64"/>
      <c r="H68" s="64"/>
      <c r="I68" s="64"/>
      <c r="J68" s="64"/>
      <c r="K68" s="64"/>
      <c r="L68" s="67"/>
      <c r="M68" s="67"/>
      <c r="N68" s="67"/>
      <c r="O68" s="67"/>
      <c r="P68" s="67"/>
      <c r="Q68" s="67"/>
      <c r="R68" s="67"/>
      <c r="S68" s="67"/>
      <c r="T68" s="67"/>
      <c r="U68" s="67"/>
      <c r="V68" s="67"/>
      <c r="W68" s="67"/>
      <c r="X68" s="67"/>
      <c r="Y68" s="67"/>
      <c r="Z68" s="64"/>
      <c r="AA68" s="64"/>
      <c r="AB68" s="68"/>
      <c r="AC68" s="68"/>
      <c r="AD68" s="68"/>
      <c r="AE68" s="68"/>
      <c r="AF68" s="68"/>
      <c r="AG68" s="68"/>
      <c r="AH68" s="68"/>
    </row>
    <row r="69" spans="1:34" ht="44.25" customHeight="1">
      <c r="A69" s="64"/>
      <c r="B69" s="64"/>
      <c r="C69" s="64"/>
      <c r="D69" s="64"/>
      <c r="E69" s="66"/>
      <c r="F69" s="64"/>
      <c r="G69" s="64"/>
      <c r="H69" s="64"/>
      <c r="I69" s="64"/>
      <c r="J69" s="64"/>
      <c r="K69" s="64"/>
      <c r="L69" s="67"/>
      <c r="M69" s="67"/>
      <c r="N69" s="67"/>
      <c r="O69" s="67"/>
      <c r="P69" s="67"/>
      <c r="Q69" s="67"/>
      <c r="R69" s="67"/>
      <c r="S69" s="67"/>
      <c r="T69" s="67"/>
      <c r="U69" s="67"/>
      <c r="V69" s="67"/>
      <c r="W69" s="67"/>
      <c r="X69" s="67"/>
      <c r="Y69" s="67"/>
      <c r="Z69" s="64"/>
      <c r="AA69" s="64"/>
      <c r="AB69" s="68"/>
      <c r="AC69" s="68"/>
      <c r="AD69" s="68"/>
      <c r="AE69" s="68"/>
      <c r="AF69" s="68"/>
      <c r="AG69" s="68"/>
      <c r="AH69" s="68"/>
    </row>
    <row r="70" spans="1:34" ht="44.25" customHeight="1">
      <c r="A70" s="64"/>
      <c r="B70" s="64"/>
      <c r="C70" s="64"/>
      <c r="D70" s="64"/>
      <c r="E70" s="66"/>
      <c r="F70" s="64"/>
      <c r="G70" s="64"/>
      <c r="H70" s="64"/>
      <c r="I70" s="64"/>
      <c r="J70" s="64"/>
      <c r="K70" s="64"/>
      <c r="L70" s="67"/>
      <c r="M70" s="67"/>
      <c r="N70" s="67"/>
      <c r="O70" s="67"/>
      <c r="P70" s="67"/>
      <c r="Q70" s="67"/>
      <c r="R70" s="67"/>
      <c r="S70" s="67"/>
      <c r="T70" s="67"/>
      <c r="U70" s="67"/>
      <c r="V70" s="67"/>
      <c r="W70" s="67"/>
      <c r="X70" s="67"/>
      <c r="Y70" s="67"/>
      <c r="Z70" s="64"/>
      <c r="AA70" s="64"/>
      <c r="AB70" s="68"/>
      <c r="AC70" s="68"/>
      <c r="AD70" s="68"/>
      <c r="AE70" s="68"/>
      <c r="AF70" s="68"/>
      <c r="AG70" s="68"/>
      <c r="AH70" s="68"/>
    </row>
    <row r="71" spans="1:34" ht="44.25" customHeight="1">
      <c r="A71" s="64"/>
      <c r="B71" s="64"/>
      <c r="C71" s="64"/>
      <c r="D71" s="64"/>
      <c r="E71" s="66"/>
      <c r="F71" s="64"/>
      <c r="G71" s="64"/>
      <c r="H71" s="64"/>
      <c r="I71" s="64"/>
      <c r="J71" s="64"/>
      <c r="K71" s="64"/>
      <c r="L71" s="67"/>
      <c r="M71" s="67"/>
      <c r="N71" s="67"/>
      <c r="O71" s="67"/>
      <c r="P71" s="67"/>
      <c r="Q71" s="67"/>
      <c r="R71" s="67"/>
      <c r="S71" s="67"/>
      <c r="T71" s="67"/>
      <c r="U71" s="67"/>
      <c r="V71" s="67"/>
      <c r="W71" s="67"/>
      <c r="X71" s="67"/>
      <c r="Y71" s="67"/>
      <c r="Z71" s="64"/>
      <c r="AA71" s="64"/>
      <c r="AB71" s="68"/>
      <c r="AC71" s="68"/>
      <c r="AD71" s="68"/>
      <c r="AE71" s="68"/>
      <c r="AF71" s="68"/>
      <c r="AG71" s="68"/>
      <c r="AH71" s="68"/>
    </row>
    <row r="72" spans="1:34" ht="44.25" customHeight="1">
      <c r="A72" s="64"/>
      <c r="B72" s="64"/>
      <c r="C72" s="64"/>
      <c r="D72" s="64"/>
      <c r="E72" s="66"/>
      <c r="F72" s="64"/>
      <c r="G72" s="64"/>
      <c r="H72" s="64"/>
      <c r="I72" s="64"/>
      <c r="J72" s="64"/>
      <c r="K72" s="64"/>
      <c r="L72" s="67"/>
      <c r="M72" s="67"/>
      <c r="N72" s="67"/>
      <c r="O72" s="67"/>
      <c r="P72" s="67"/>
      <c r="Q72" s="67"/>
      <c r="R72" s="67"/>
      <c r="S72" s="67"/>
      <c r="T72" s="67"/>
      <c r="U72" s="67"/>
      <c r="V72" s="67"/>
      <c r="W72" s="67"/>
      <c r="X72" s="67"/>
      <c r="Y72" s="67"/>
      <c r="Z72" s="64"/>
      <c r="AA72" s="64"/>
      <c r="AB72" s="68"/>
      <c r="AC72" s="68"/>
      <c r="AD72" s="68"/>
      <c r="AE72" s="68"/>
      <c r="AF72" s="68"/>
      <c r="AG72" s="68"/>
      <c r="AH72" s="68"/>
    </row>
    <row r="73" spans="1:34" ht="44.25" customHeight="1">
      <c r="A73" s="64"/>
      <c r="B73" s="64"/>
      <c r="C73" s="64"/>
      <c r="D73" s="64"/>
      <c r="E73" s="66"/>
      <c r="F73" s="64"/>
      <c r="G73" s="64"/>
      <c r="H73" s="64"/>
      <c r="I73" s="64"/>
      <c r="J73" s="64"/>
      <c r="K73" s="64"/>
      <c r="L73" s="67"/>
      <c r="M73" s="67"/>
      <c r="N73" s="67"/>
      <c r="O73" s="67"/>
      <c r="P73" s="67"/>
      <c r="Q73" s="67"/>
      <c r="R73" s="67"/>
      <c r="S73" s="67"/>
      <c r="T73" s="67"/>
      <c r="U73" s="67"/>
      <c r="V73" s="67"/>
      <c r="W73" s="67"/>
      <c r="X73" s="67"/>
      <c r="Y73" s="67"/>
      <c r="Z73" s="64"/>
      <c r="AA73" s="64"/>
      <c r="AB73" s="68"/>
      <c r="AC73" s="68"/>
      <c r="AD73" s="68"/>
      <c r="AE73" s="68"/>
      <c r="AF73" s="68"/>
      <c r="AG73" s="68"/>
      <c r="AH73" s="68"/>
    </row>
    <row r="74" spans="1:34" ht="44.25" customHeight="1">
      <c r="A74" s="64"/>
      <c r="B74" s="64"/>
      <c r="C74" s="64"/>
      <c r="D74" s="64"/>
      <c r="E74" s="66"/>
      <c r="F74" s="64"/>
      <c r="G74" s="64"/>
      <c r="H74" s="64"/>
      <c r="I74" s="64"/>
      <c r="J74" s="64"/>
      <c r="K74" s="64"/>
      <c r="L74" s="67"/>
      <c r="M74" s="67"/>
      <c r="N74" s="67"/>
      <c r="O74" s="67"/>
      <c r="P74" s="67"/>
      <c r="Q74" s="67"/>
      <c r="R74" s="67"/>
      <c r="S74" s="67"/>
      <c r="T74" s="67"/>
      <c r="U74" s="67"/>
      <c r="V74" s="67"/>
      <c r="W74" s="67"/>
      <c r="X74" s="67"/>
      <c r="Y74" s="67"/>
      <c r="Z74" s="64"/>
      <c r="AA74" s="64"/>
      <c r="AB74" s="68"/>
      <c r="AC74" s="68"/>
      <c r="AD74" s="68"/>
      <c r="AE74" s="68"/>
      <c r="AF74" s="68"/>
      <c r="AG74" s="68"/>
      <c r="AH74" s="68"/>
    </row>
    <row r="75" spans="1:34" ht="44.25" customHeight="1">
      <c r="A75" s="64"/>
      <c r="B75" s="64"/>
      <c r="C75" s="64"/>
      <c r="D75" s="64"/>
      <c r="E75" s="66"/>
      <c r="F75" s="64"/>
      <c r="G75" s="64"/>
      <c r="H75" s="64"/>
      <c r="I75" s="64"/>
      <c r="J75" s="64"/>
      <c r="K75" s="64"/>
      <c r="L75" s="67"/>
      <c r="M75" s="67"/>
      <c r="N75" s="67"/>
      <c r="O75" s="67"/>
      <c r="P75" s="67"/>
      <c r="Q75" s="67"/>
      <c r="R75" s="67"/>
      <c r="S75" s="67"/>
      <c r="T75" s="67"/>
      <c r="U75" s="67"/>
      <c r="V75" s="67"/>
      <c r="W75" s="67"/>
      <c r="X75" s="67"/>
      <c r="Y75" s="67"/>
      <c r="Z75" s="64"/>
      <c r="AA75" s="64"/>
      <c r="AB75" s="68"/>
      <c r="AC75" s="68"/>
      <c r="AD75" s="68"/>
      <c r="AE75" s="68"/>
      <c r="AF75" s="68"/>
      <c r="AG75" s="68"/>
      <c r="AH75" s="68"/>
    </row>
    <row r="76" spans="1:34" ht="44.25" customHeight="1">
      <c r="A76" s="64"/>
      <c r="B76" s="64"/>
      <c r="C76" s="64"/>
      <c r="D76" s="64"/>
      <c r="E76" s="66"/>
      <c r="F76" s="64"/>
      <c r="G76" s="64"/>
      <c r="H76" s="64"/>
      <c r="I76" s="64"/>
      <c r="J76" s="64"/>
      <c r="K76" s="64"/>
      <c r="L76" s="67"/>
      <c r="M76" s="67"/>
      <c r="N76" s="67"/>
      <c r="O76" s="67"/>
      <c r="P76" s="67"/>
      <c r="Q76" s="67"/>
      <c r="R76" s="67"/>
      <c r="S76" s="67"/>
      <c r="T76" s="67"/>
      <c r="U76" s="67"/>
      <c r="V76" s="67"/>
      <c r="W76" s="67"/>
      <c r="X76" s="67"/>
      <c r="Y76" s="67"/>
      <c r="Z76" s="64"/>
      <c r="AA76" s="64"/>
      <c r="AB76" s="68"/>
      <c r="AC76" s="68"/>
      <c r="AD76" s="68"/>
      <c r="AE76" s="68"/>
      <c r="AF76" s="68"/>
      <c r="AG76" s="68"/>
      <c r="AH76" s="68"/>
    </row>
    <row r="77" spans="1:34" ht="44.25" customHeight="1">
      <c r="A77" s="64"/>
      <c r="B77" s="64"/>
      <c r="C77" s="64"/>
      <c r="D77" s="64"/>
      <c r="E77" s="66"/>
      <c r="F77" s="64"/>
      <c r="G77" s="64"/>
      <c r="H77" s="64"/>
      <c r="I77" s="64"/>
      <c r="J77" s="64"/>
      <c r="K77" s="64"/>
      <c r="L77" s="67"/>
      <c r="M77" s="67"/>
      <c r="N77" s="67"/>
      <c r="O77" s="67"/>
      <c r="P77" s="67"/>
      <c r="Q77" s="67"/>
      <c r="R77" s="67"/>
      <c r="S77" s="67"/>
      <c r="T77" s="67"/>
      <c r="U77" s="67"/>
      <c r="V77" s="67"/>
      <c r="W77" s="67"/>
      <c r="X77" s="67"/>
      <c r="Y77" s="67"/>
      <c r="Z77" s="64"/>
      <c r="AA77" s="64"/>
      <c r="AB77" s="68"/>
      <c r="AC77" s="68"/>
      <c r="AD77" s="68"/>
      <c r="AE77" s="68"/>
      <c r="AF77" s="68"/>
      <c r="AG77" s="68"/>
      <c r="AH77" s="68"/>
    </row>
    <row r="78" spans="1:34" ht="44.25" customHeight="1">
      <c r="A78" s="64"/>
      <c r="B78" s="64"/>
      <c r="C78" s="64"/>
      <c r="D78" s="64"/>
      <c r="E78" s="66"/>
      <c r="F78" s="64"/>
      <c r="G78" s="64"/>
      <c r="H78" s="64"/>
      <c r="I78" s="64"/>
      <c r="J78" s="64"/>
      <c r="K78" s="64"/>
      <c r="L78" s="67"/>
      <c r="M78" s="67"/>
      <c r="N78" s="67"/>
      <c r="O78" s="67"/>
      <c r="P78" s="67"/>
      <c r="Q78" s="67"/>
      <c r="R78" s="67"/>
      <c r="S78" s="67"/>
      <c r="T78" s="67"/>
      <c r="U78" s="67"/>
      <c r="V78" s="67"/>
      <c r="W78" s="67"/>
      <c r="X78" s="67"/>
      <c r="Y78" s="67"/>
      <c r="Z78" s="64"/>
      <c r="AA78" s="64"/>
      <c r="AB78" s="68"/>
      <c r="AC78" s="68"/>
      <c r="AD78" s="68"/>
      <c r="AE78" s="68"/>
      <c r="AF78" s="68"/>
      <c r="AG78" s="68"/>
      <c r="AH78" s="68"/>
    </row>
    <row r="79" spans="1:34" ht="44.25" customHeight="1">
      <c r="A79" s="64"/>
      <c r="B79" s="64"/>
      <c r="C79" s="64"/>
      <c r="D79" s="64"/>
      <c r="E79" s="66"/>
      <c r="F79" s="64"/>
      <c r="G79" s="64"/>
      <c r="H79" s="64"/>
      <c r="I79" s="64"/>
      <c r="J79" s="64"/>
      <c r="K79" s="64"/>
      <c r="L79" s="67"/>
      <c r="M79" s="67"/>
      <c r="N79" s="67"/>
      <c r="O79" s="67"/>
      <c r="P79" s="67"/>
      <c r="Q79" s="67"/>
      <c r="R79" s="67"/>
      <c r="S79" s="67"/>
      <c r="T79" s="67"/>
      <c r="U79" s="67"/>
      <c r="V79" s="67"/>
      <c r="W79" s="67"/>
      <c r="X79" s="67"/>
      <c r="Y79" s="67"/>
      <c r="Z79" s="64"/>
      <c r="AA79" s="64"/>
      <c r="AB79" s="68"/>
      <c r="AC79" s="68"/>
      <c r="AD79" s="68"/>
      <c r="AE79" s="68"/>
      <c r="AF79" s="68"/>
      <c r="AG79" s="68"/>
      <c r="AH79" s="68"/>
    </row>
    <row r="80" spans="1:34" ht="44.25" customHeight="1">
      <c r="A80" s="64"/>
      <c r="B80" s="64"/>
      <c r="C80" s="64"/>
      <c r="D80" s="64"/>
      <c r="E80" s="66"/>
      <c r="F80" s="64"/>
      <c r="G80" s="64"/>
      <c r="H80" s="64"/>
      <c r="I80" s="64"/>
      <c r="J80" s="64"/>
      <c r="K80" s="64"/>
      <c r="L80" s="67"/>
      <c r="M80" s="67"/>
      <c r="N80" s="67"/>
      <c r="O80" s="67"/>
      <c r="P80" s="67"/>
      <c r="Q80" s="67"/>
      <c r="R80" s="67"/>
      <c r="S80" s="67"/>
      <c r="T80" s="67"/>
      <c r="U80" s="67"/>
      <c r="V80" s="67"/>
      <c r="W80" s="67"/>
      <c r="X80" s="67"/>
      <c r="Y80" s="67"/>
      <c r="Z80" s="64"/>
      <c r="AA80" s="64"/>
      <c r="AB80" s="68"/>
      <c r="AC80" s="68"/>
      <c r="AD80" s="68"/>
      <c r="AE80" s="68"/>
      <c r="AF80" s="68"/>
      <c r="AG80" s="68"/>
      <c r="AH80" s="68"/>
    </row>
    <row r="81" spans="1:34" ht="44.25" customHeight="1">
      <c r="A81" s="64"/>
      <c r="B81" s="64"/>
      <c r="C81" s="64"/>
      <c r="D81" s="64"/>
      <c r="E81" s="66"/>
      <c r="F81" s="64"/>
      <c r="G81" s="64"/>
      <c r="H81" s="64"/>
      <c r="I81" s="64"/>
      <c r="J81" s="64"/>
      <c r="K81" s="64"/>
      <c r="L81" s="67"/>
      <c r="M81" s="67"/>
      <c r="N81" s="67"/>
      <c r="O81" s="67"/>
      <c r="P81" s="67"/>
      <c r="Q81" s="67"/>
      <c r="R81" s="67"/>
      <c r="S81" s="67"/>
      <c r="T81" s="67"/>
      <c r="U81" s="67"/>
      <c r="V81" s="67"/>
      <c r="W81" s="67"/>
      <c r="X81" s="67"/>
      <c r="Y81" s="67"/>
      <c r="Z81" s="64"/>
      <c r="AA81" s="64"/>
      <c r="AB81" s="68"/>
      <c r="AC81" s="68"/>
      <c r="AD81" s="68"/>
      <c r="AE81" s="68"/>
      <c r="AF81" s="68"/>
      <c r="AG81" s="68"/>
      <c r="AH81" s="68"/>
    </row>
    <row r="82" spans="1:34" ht="44.25" customHeight="1">
      <c r="A82" s="64"/>
      <c r="B82" s="64"/>
      <c r="C82" s="64"/>
      <c r="D82" s="64"/>
      <c r="E82" s="66"/>
      <c r="F82" s="64"/>
      <c r="G82" s="64"/>
      <c r="H82" s="64"/>
      <c r="I82" s="64"/>
      <c r="J82" s="64"/>
      <c r="K82" s="64"/>
      <c r="L82" s="67"/>
      <c r="M82" s="67"/>
      <c r="N82" s="67"/>
      <c r="O82" s="67"/>
      <c r="P82" s="67"/>
      <c r="Q82" s="67"/>
      <c r="R82" s="67"/>
      <c r="S82" s="67"/>
      <c r="T82" s="67"/>
      <c r="U82" s="67"/>
      <c r="V82" s="67"/>
      <c r="W82" s="67"/>
      <c r="X82" s="67"/>
      <c r="Y82" s="67"/>
      <c r="Z82" s="64"/>
      <c r="AA82" s="64"/>
      <c r="AB82" s="68"/>
      <c r="AC82" s="68"/>
      <c r="AD82" s="68"/>
      <c r="AE82" s="68"/>
      <c r="AF82" s="68"/>
      <c r="AG82" s="68"/>
      <c r="AH82" s="68"/>
    </row>
    <row r="83" spans="1:34" ht="44.25" customHeight="1">
      <c r="A83" s="64"/>
      <c r="B83" s="64"/>
      <c r="C83" s="64"/>
      <c r="D83" s="64"/>
      <c r="E83" s="66"/>
      <c r="F83" s="64"/>
      <c r="G83" s="64"/>
      <c r="H83" s="64"/>
      <c r="I83" s="64"/>
      <c r="J83" s="64"/>
      <c r="K83" s="64"/>
      <c r="L83" s="67"/>
      <c r="M83" s="67"/>
      <c r="N83" s="67"/>
      <c r="O83" s="67"/>
      <c r="P83" s="67"/>
      <c r="Q83" s="67"/>
      <c r="R83" s="67"/>
      <c r="S83" s="67"/>
      <c r="T83" s="67"/>
      <c r="U83" s="67"/>
      <c r="V83" s="67"/>
      <c r="W83" s="67"/>
      <c r="X83" s="67"/>
      <c r="Y83" s="67"/>
      <c r="Z83" s="64"/>
      <c r="AA83" s="64"/>
      <c r="AB83" s="68"/>
      <c r="AC83" s="68"/>
      <c r="AD83" s="68"/>
      <c r="AE83" s="68"/>
      <c r="AF83" s="68"/>
      <c r="AG83" s="68"/>
      <c r="AH83" s="68"/>
    </row>
    <row r="84" spans="1:34" ht="44.25" customHeight="1">
      <c r="A84" s="64"/>
      <c r="B84" s="64"/>
      <c r="C84" s="64"/>
      <c r="D84" s="64"/>
      <c r="E84" s="66"/>
      <c r="F84" s="64"/>
      <c r="G84" s="64"/>
      <c r="H84" s="64"/>
      <c r="I84" s="64"/>
      <c r="J84" s="64"/>
      <c r="K84" s="64"/>
      <c r="L84" s="67"/>
      <c r="M84" s="67"/>
      <c r="N84" s="67"/>
      <c r="O84" s="67"/>
      <c r="P84" s="67"/>
      <c r="Q84" s="67"/>
      <c r="R84" s="67"/>
      <c r="S84" s="67"/>
      <c r="T84" s="67"/>
      <c r="U84" s="67"/>
      <c r="V84" s="67"/>
      <c r="W84" s="67"/>
      <c r="X84" s="67"/>
      <c r="Y84" s="67"/>
      <c r="Z84" s="64"/>
      <c r="AA84" s="64"/>
      <c r="AB84" s="68"/>
      <c r="AC84" s="68"/>
      <c r="AD84" s="68"/>
      <c r="AE84" s="68"/>
      <c r="AF84" s="68"/>
      <c r="AG84" s="68"/>
      <c r="AH84" s="68"/>
    </row>
    <row r="85" spans="1:34" ht="44.25" customHeight="1">
      <c r="A85" s="64"/>
      <c r="B85" s="64"/>
      <c r="C85" s="64"/>
      <c r="D85" s="64"/>
      <c r="E85" s="66"/>
      <c r="F85" s="64"/>
      <c r="G85" s="64"/>
      <c r="H85" s="64"/>
      <c r="I85" s="64"/>
      <c r="J85" s="64"/>
      <c r="K85" s="64"/>
      <c r="L85" s="67"/>
      <c r="M85" s="67"/>
      <c r="N85" s="67"/>
      <c r="O85" s="67"/>
      <c r="P85" s="67"/>
      <c r="Q85" s="67"/>
      <c r="R85" s="67"/>
      <c r="S85" s="67"/>
      <c r="T85" s="67"/>
      <c r="U85" s="67"/>
      <c r="V85" s="67"/>
      <c r="W85" s="67"/>
      <c r="X85" s="67"/>
      <c r="Y85" s="67"/>
      <c r="Z85" s="64"/>
      <c r="AA85" s="64"/>
      <c r="AB85" s="68"/>
      <c r="AC85" s="68"/>
      <c r="AD85" s="68"/>
      <c r="AE85" s="68"/>
      <c r="AF85" s="68"/>
      <c r="AG85" s="68"/>
      <c r="AH85" s="68"/>
    </row>
    <row r="86" spans="1:34" ht="44.25" customHeight="1">
      <c r="A86" s="64"/>
      <c r="B86" s="64"/>
      <c r="C86" s="64"/>
      <c r="D86" s="64"/>
      <c r="E86" s="66"/>
      <c r="F86" s="64"/>
      <c r="G86" s="64"/>
      <c r="H86" s="64"/>
      <c r="I86" s="64"/>
      <c r="J86" s="64"/>
      <c r="K86" s="64"/>
      <c r="L86" s="67"/>
      <c r="M86" s="67"/>
      <c r="N86" s="67"/>
      <c r="O86" s="67"/>
      <c r="P86" s="67"/>
      <c r="Q86" s="67"/>
      <c r="R86" s="67"/>
      <c r="S86" s="67"/>
      <c r="T86" s="67"/>
      <c r="U86" s="67"/>
      <c r="V86" s="67"/>
      <c r="W86" s="67"/>
      <c r="X86" s="67"/>
      <c r="Y86" s="67"/>
      <c r="Z86" s="64"/>
      <c r="AA86" s="64"/>
      <c r="AB86" s="68"/>
      <c r="AC86" s="68"/>
      <c r="AD86" s="68"/>
      <c r="AE86" s="68"/>
      <c r="AF86" s="68"/>
      <c r="AG86" s="68"/>
      <c r="AH86" s="68"/>
    </row>
    <row r="87" spans="1:34" ht="44.25" customHeight="1">
      <c r="A87" s="64"/>
      <c r="B87" s="64"/>
      <c r="C87" s="64"/>
      <c r="D87" s="64"/>
      <c r="E87" s="66"/>
      <c r="F87" s="64"/>
      <c r="G87" s="64"/>
      <c r="H87" s="64"/>
      <c r="I87" s="64"/>
      <c r="J87" s="64"/>
      <c r="K87" s="64"/>
      <c r="L87" s="67"/>
      <c r="M87" s="67"/>
      <c r="N87" s="67"/>
      <c r="O87" s="67"/>
      <c r="P87" s="67"/>
      <c r="Q87" s="67"/>
      <c r="R87" s="67"/>
      <c r="S87" s="67"/>
      <c r="T87" s="67"/>
      <c r="U87" s="67"/>
      <c r="V87" s="67"/>
      <c r="W87" s="67"/>
      <c r="X87" s="67"/>
      <c r="Y87" s="67"/>
      <c r="Z87" s="64"/>
      <c r="AA87" s="64"/>
      <c r="AB87" s="68"/>
      <c r="AC87" s="68"/>
      <c r="AD87" s="68"/>
      <c r="AE87" s="68"/>
      <c r="AF87" s="68"/>
      <c r="AG87" s="68"/>
      <c r="AH87" s="68"/>
    </row>
    <row r="88" spans="1:34" ht="44.25" customHeight="1">
      <c r="A88" s="64"/>
      <c r="B88" s="64"/>
      <c r="C88" s="64"/>
      <c r="D88" s="64"/>
      <c r="E88" s="66"/>
      <c r="F88" s="64"/>
      <c r="G88" s="64"/>
      <c r="H88" s="64"/>
      <c r="I88" s="64"/>
      <c r="J88" s="64"/>
      <c r="K88" s="64"/>
      <c r="L88" s="67"/>
      <c r="M88" s="67"/>
      <c r="N88" s="67"/>
      <c r="O88" s="67"/>
      <c r="P88" s="67"/>
      <c r="Q88" s="67"/>
      <c r="R88" s="67"/>
      <c r="S88" s="67"/>
      <c r="T88" s="67"/>
      <c r="U88" s="67"/>
      <c r="V88" s="67"/>
      <c r="W88" s="67"/>
      <c r="X88" s="67"/>
      <c r="Y88" s="67"/>
      <c r="Z88" s="64"/>
      <c r="AA88" s="64"/>
      <c r="AB88" s="68"/>
      <c r="AC88" s="68"/>
      <c r="AD88" s="68"/>
      <c r="AE88" s="68"/>
      <c r="AF88" s="68"/>
      <c r="AG88" s="68"/>
      <c r="AH88" s="68"/>
    </row>
    <row r="89" spans="1:34" ht="44.25" customHeight="1">
      <c r="A89" s="64"/>
      <c r="B89" s="64"/>
      <c r="C89" s="64"/>
      <c r="D89" s="64"/>
      <c r="E89" s="66"/>
      <c r="F89" s="64"/>
      <c r="G89" s="64"/>
      <c r="H89" s="64"/>
      <c r="I89" s="64"/>
      <c r="J89" s="64"/>
      <c r="K89" s="64"/>
      <c r="L89" s="67"/>
      <c r="M89" s="67"/>
      <c r="N89" s="67"/>
      <c r="O89" s="67"/>
      <c r="P89" s="67"/>
      <c r="Q89" s="67"/>
      <c r="R89" s="67"/>
      <c r="S89" s="67"/>
      <c r="T89" s="67"/>
      <c r="U89" s="67"/>
      <c r="V89" s="67"/>
      <c r="W89" s="67"/>
      <c r="X89" s="67"/>
      <c r="Y89" s="67"/>
      <c r="Z89" s="64"/>
      <c r="AA89" s="64"/>
      <c r="AB89" s="68"/>
      <c r="AC89" s="68"/>
      <c r="AD89" s="68"/>
      <c r="AE89" s="68"/>
      <c r="AF89" s="68"/>
      <c r="AG89" s="68"/>
      <c r="AH89" s="68"/>
    </row>
    <row r="90" spans="1:34" ht="44.25" customHeight="1">
      <c r="A90" s="64"/>
      <c r="B90" s="64"/>
      <c r="C90" s="64"/>
      <c r="D90" s="64"/>
      <c r="E90" s="66"/>
      <c r="F90" s="64"/>
      <c r="G90" s="64"/>
      <c r="H90" s="64"/>
      <c r="I90" s="64"/>
      <c r="J90" s="64"/>
      <c r="K90" s="64"/>
      <c r="L90" s="67"/>
      <c r="M90" s="67"/>
      <c r="N90" s="67"/>
      <c r="O90" s="67"/>
      <c r="P90" s="67"/>
      <c r="Q90" s="67"/>
      <c r="R90" s="67"/>
      <c r="S90" s="67"/>
      <c r="T90" s="67"/>
      <c r="U90" s="67"/>
      <c r="V90" s="67"/>
      <c r="W90" s="67"/>
      <c r="X90" s="67"/>
      <c r="Y90" s="67"/>
      <c r="Z90" s="64"/>
      <c r="AA90" s="64"/>
      <c r="AB90" s="68"/>
      <c r="AC90" s="68"/>
      <c r="AD90" s="68"/>
      <c r="AE90" s="68"/>
      <c r="AF90" s="68"/>
      <c r="AG90" s="68"/>
      <c r="AH90" s="68"/>
    </row>
    <row r="91" spans="1:34" ht="44.25" customHeight="1">
      <c r="A91" s="64"/>
      <c r="B91" s="64"/>
      <c r="C91" s="64"/>
      <c r="D91" s="64"/>
      <c r="E91" s="66"/>
      <c r="F91" s="64"/>
      <c r="G91" s="64"/>
      <c r="H91" s="64"/>
      <c r="I91" s="64"/>
      <c r="J91" s="64"/>
      <c r="K91" s="64"/>
      <c r="L91" s="67"/>
      <c r="M91" s="67"/>
      <c r="N91" s="67"/>
      <c r="O91" s="67"/>
      <c r="P91" s="67"/>
      <c r="Q91" s="67"/>
      <c r="R91" s="67"/>
      <c r="S91" s="67"/>
      <c r="T91" s="67"/>
      <c r="U91" s="67"/>
      <c r="V91" s="67"/>
      <c r="W91" s="67"/>
      <c r="X91" s="67"/>
      <c r="Y91" s="67"/>
      <c r="Z91" s="64"/>
      <c r="AA91" s="64"/>
      <c r="AB91" s="68"/>
      <c r="AC91" s="68"/>
      <c r="AD91" s="68"/>
      <c r="AE91" s="68"/>
      <c r="AF91" s="68"/>
      <c r="AG91" s="68"/>
      <c r="AH91" s="68"/>
    </row>
    <row r="92" spans="1:34" ht="44.25" customHeight="1">
      <c r="A92" s="64"/>
      <c r="B92" s="64"/>
      <c r="C92" s="64"/>
      <c r="D92" s="64"/>
      <c r="E92" s="66"/>
      <c r="F92" s="64"/>
      <c r="G92" s="64"/>
      <c r="H92" s="64"/>
      <c r="I92" s="64"/>
      <c r="J92" s="64"/>
      <c r="K92" s="64"/>
      <c r="L92" s="67"/>
      <c r="M92" s="67"/>
      <c r="N92" s="67"/>
      <c r="O92" s="67"/>
      <c r="P92" s="67"/>
      <c r="Q92" s="67"/>
      <c r="R92" s="67"/>
      <c r="S92" s="67"/>
      <c r="T92" s="67"/>
      <c r="U92" s="67"/>
      <c r="V92" s="67"/>
      <c r="W92" s="67"/>
      <c r="X92" s="67"/>
      <c r="Y92" s="67"/>
      <c r="Z92" s="64"/>
      <c r="AA92" s="64"/>
      <c r="AB92" s="68"/>
      <c r="AC92" s="68"/>
      <c r="AD92" s="68"/>
      <c r="AE92" s="68"/>
      <c r="AF92" s="68"/>
      <c r="AG92" s="68"/>
      <c r="AH92" s="68"/>
    </row>
    <row r="93" spans="1:34" ht="44.25" customHeight="1">
      <c r="A93" s="64"/>
      <c r="B93" s="64"/>
      <c r="C93" s="64"/>
      <c r="D93" s="64"/>
      <c r="E93" s="66"/>
      <c r="F93" s="64"/>
      <c r="G93" s="64"/>
      <c r="H93" s="64"/>
      <c r="I93" s="64"/>
      <c r="J93" s="64"/>
      <c r="K93" s="64"/>
      <c r="L93" s="67"/>
      <c r="M93" s="67"/>
      <c r="N93" s="67"/>
      <c r="O93" s="67"/>
      <c r="P93" s="67"/>
      <c r="Q93" s="67"/>
      <c r="R93" s="67"/>
      <c r="S93" s="67"/>
      <c r="T93" s="67"/>
      <c r="U93" s="67"/>
      <c r="V93" s="67"/>
      <c r="W93" s="67"/>
      <c r="X93" s="67"/>
      <c r="Y93" s="67"/>
      <c r="Z93" s="64"/>
      <c r="AA93" s="64"/>
      <c r="AB93" s="68"/>
      <c r="AC93" s="68"/>
      <c r="AD93" s="68"/>
      <c r="AE93" s="68"/>
      <c r="AF93" s="68"/>
      <c r="AG93" s="68"/>
      <c r="AH93" s="68"/>
    </row>
    <row r="94" spans="1:34" ht="44.25" customHeight="1">
      <c r="A94" s="64"/>
      <c r="B94" s="64"/>
      <c r="C94" s="64"/>
      <c r="D94" s="64"/>
      <c r="E94" s="66"/>
      <c r="F94" s="64"/>
      <c r="G94" s="64"/>
      <c r="H94" s="64"/>
      <c r="I94" s="64"/>
      <c r="J94" s="64"/>
      <c r="K94" s="64"/>
      <c r="L94" s="67"/>
      <c r="M94" s="67"/>
      <c r="N94" s="67"/>
      <c r="O94" s="67"/>
      <c r="P94" s="67"/>
      <c r="Q94" s="67"/>
      <c r="R94" s="67"/>
      <c r="S94" s="67"/>
      <c r="T94" s="67"/>
      <c r="U94" s="67"/>
      <c r="V94" s="67"/>
      <c r="W94" s="67"/>
      <c r="X94" s="67"/>
      <c r="Y94" s="67"/>
      <c r="Z94" s="64"/>
      <c r="AA94" s="64"/>
      <c r="AB94" s="68"/>
      <c r="AC94" s="68"/>
      <c r="AD94" s="68"/>
      <c r="AE94" s="68"/>
      <c r="AF94" s="68"/>
      <c r="AG94" s="68"/>
      <c r="AH94" s="68"/>
    </row>
    <row r="95" spans="1:34" ht="44.25" customHeight="1">
      <c r="A95" s="64"/>
      <c r="B95" s="64"/>
      <c r="C95" s="64"/>
      <c r="D95" s="64"/>
      <c r="E95" s="66"/>
      <c r="F95" s="64"/>
      <c r="G95" s="64"/>
      <c r="H95" s="64"/>
      <c r="I95" s="64"/>
      <c r="J95" s="64"/>
      <c r="K95" s="64"/>
      <c r="L95" s="67"/>
      <c r="M95" s="67"/>
      <c r="N95" s="67"/>
      <c r="O95" s="67"/>
      <c r="P95" s="67"/>
      <c r="Q95" s="67"/>
      <c r="R95" s="67"/>
      <c r="S95" s="67"/>
      <c r="T95" s="67"/>
      <c r="U95" s="67"/>
      <c r="V95" s="67"/>
      <c r="W95" s="67"/>
      <c r="X95" s="67"/>
      <c r="Y95" s="67"/>
      <c r="Z95" s="64"/>
      <c r="AA95" s="64"/>
      <c r="AB95" s="68"/>
      <c r="AC95" s="68"/>
      <c r="AD95" s="68"/>
      <c r="AE95" s="68"/>
      <c r="AF95" s="68"/>
      <c r="AG95" s="68"/>
      <c r="AH95" s="68"/>
    </row>
    <row r="96" spans="1:34" ht="44.25" customHeight="1">
      <c r="A96" s="64"/>
      <c r="B96" s="64"/>
      <c r="C96" s="64"/>
      <c r="D96" s="64"/>
      <c r="E96" s="66"/>
      <c r="F96" s="64"/>
      <c r="G96" s="64"/>
      <c r="H96" s="64"/>
      <c r="I96" s="64"/>
      <c r="J96" s="64"/>
      <c r="K96" s="64"/>
      <c r="L96" s="67"/>
      <c r="M96" s="67"/>
      <c r="N96" s="67"/>
      <c r="O96" s="67"/>
      <c r="P96" s="67"/>
      <c r="Q96" s="67"/>
      <c r="R96" s="67"/>
      <c r="S96" s="67"/>
      <c r="T96" s="67"/>
      <c r="U96" s="67"/>
      <c r="V96" s="67"/>
      <c r="W96" s="67"/>
      <c r="X96" s="67"/>
      <c r="Y96" s="67"/>
      <c r="Z96" s="64"/>
      <c r="AA96" s="64"/>
      <c r="AB96" s="68"/>
      <c r="AC96" s="68"/>
      <c r="AD96" s="68"/>
      <c r="AE96" s="68"/>
      <c r="AF96" s="68"/>
      <c r="AG96" s="68"/>
      <c r="AH96" s="68"/>
    </row>
    <row r="97" spans="1:34" ht="44.25" customHeight="1">
      <c r="A97" s="64"/>
      <c r="B97" s="64"/>
      <c r="C97" s="64"/>
      <c r="D97" s="64"/>
      <c r="E97" s="66"/>
      <c r="F97" s="64"/>
      <c r="G97" s="64"/>
      <c r="H97" s="64"/>
      <c r="I97" s="64"/>
      <c r="J97" s="64"/>
      <c r="K97" s="64"/>
      <c r="L97" s="67"/>
      <c r="M97" s="67"/>
      <c r="N97" s="67"/>
      <c r="O97" s="67"/>
      <c r="P97" s="67"/>
      <c r="Q97" s="67"/>
      <c r="R97" s="67"/>
      <c r="S97" s="67"/>
      <c r="T97" s="67"/>
      <c r="U97" s="67"/>
      <c r="V97" s="67"/>
      <c r="W97" s="67"/>
      <c r="X97" s="67"/>
      <c r="Y97" s="67"/>
      <c r="Z97" s="64"/>
      <c r="AA97" s="64"/>
      <c r="AB97" s="68"/>
      <c r="AC97" s="68"/>
      <c r="AD97" s="68"/>
      <c r="AE97" s="68"/>
      <c r="AF97" s="68"/>
      <c r="AG97" s="68"/>
      <c r="AH97" s="68"/>
    </row>
    <row r="98" spans="1:34" ht="44.25" customHeight="1">
      <c r="A98" s="64"/>
      <c r="B98" s="64"/>
      <c r="C98" s="64"/>
      <c r="D98" s="64"/>
      <c r="E98" s="66"/>
      <c r="F98" s="64"/>
      <c r="G98" s="64"/>
      <c r="H98" s="64"/>
      <c r="I98" s="64"/>
      <c r="J98" s="64"/>
      <c r="K98" s="64"/>
      <c r="L98" s="67"/>
      <c r="M98" s="67"/>
      <c r="N98" s="67"/>
      <c r="O98" s="67"/>
      <c r="P98" s="67"/>
      <c r="Q98" s="67"/>
      <c r="R98" s="67"/>
      <c r="S98" s="67"/>
      <c r="T98" s="67"/>
      <c r="U98" s="67"/>
      <c r="V98" s="67"/>
      <c r="W98" s="67"/>
      <c r="X98" s="67"/>
      <c r="Y98" s="67"/>
      <c r="Z98" s="64"/>
      <c r="AA98" s="64"/>
      <c r="AB98" s="68"/>
      <c r="AC98" s="68"/>
      <c r="AD98" s="68"/>
      <c r="AE98" s="68"/>
      <c r="AF98" s="68"/>
      <c r="AG98" s="68"/>
      <c r="AH98" s="68"/>
    </row>
    <row r="99" spans="1:34" ht="44.25" customHeight="1">
      <c r="A99" s="64"/>
      <c r="B99" s="64"/>
      <c r="C99" s="64"/>
      <c r="D99" s="64"/>
      <c r="E99" s="66"/>
      <c r="F99" s="64"/>
      <c r="G99" s="64"/>
      <c r="H99" s="64"/>
      <c r="I99" s="64"/>
      <c r="J99" s="64"/>
      <c r="K99" s="64"/>
      <c r="L99" s="67"/>
      <c r="M99" s="67"/>
      <c r="N99" s="67"/>
      <c r="O99" s="67"/>
      <c r="P99" s="67"/>
      <c r="Q99" s="67"/>
      <c r="R99" s="67"/>
      <c r="S99" s="67"/>
      <c r="T99" s="67"/>
      <c r="U99" s="67"/>
      <c r="V99" s="67"/>
      <c r="W99" s="67"/>
      <c r="X99" s="67"/>
      <c r="Y99" s="67"/>
      <c r="Z99" s="64"/>
      <c r="AA99" s="64"/>
      <c r="AB99" s="68"/>
      <c r="AC99" s="68"/>
      <c r="AD99" s="68"/>
      <c r="AE99" s="68"/>
      <c r="AF99" s="68"/>
      <c r="AG99" s="68"/>
      <c r="AH99" s="68"/>
    </row>
    <row r="100" spans="1:34" ht="44.25" customHeight="1">
      <c r="A100" s="64"/>
      <c r="B100" s="64"/>
      <c r="C100" s="64"/>
      <c r="D100" s="64"/>
      <c r="E100" s="66"/>
      <c r="F100" s="64"/>
      <c r="G100" s="64"/>
      <c r="H100" s="64"/>
      <c r="I100" s="64"/>
      <c r="J100" s="64"/>
      <c r="K100" s="64"/>
      <c r="L100" s="67"/>
      <c r="M100" s="67"/>
      <c r="N100" s="67"/>
      <c r="O100" s="67"/>
      <c r="P100" s="67"/>
      <c r="Q100" s="67"/>
      <c r="R100" s="67"/>
      <c r="S100" s="67"/>
      <c r="T100" s="67"/>
      <c r="U100" s="67"/>
      <c r="V100" s="67"/>
      <c r="W100" s="67"/>
      <c r="X100" s="67"/>
      <c r="Y100" s="67"/>
      <c r="Z100" s="64"/>
      <c r="AA100" s="64"/>
      <c r="AB100" s="68"/>
      <c r="AC100" s="68"/>
      <c r="AD100" s="68"/>
      <c r="AE100" s="68"/>
      <c r="AF100" s="68"/>
      <c r="AG100" s="68"/>
      <c r="AH100" s="68"/>
    </row>
    <row r="101" spans="1:34" ht="44.25" customHeight="1">
      <c r="A101" s="64"/>
      <c r="B101" s="64"/>
      <c r="C101" s="64"/>
      <c r="D101" s="64"/>
      <c r="E101" s="66"/>
      <c r="F101" s="64"/>
      <c r="G101" s="64"/>
      <c r="H101" s="64"/>
      <c r="I101" s="64"/>
      <c r="J101" s="64"/>
      <c r="K101" s="64"/>
      <c r="L101" s="67"/>
      <c r="M101" s="67"/>
      <c r="N101" s="67"/>
      <c r="O101" s="67"/>
      <c r="P101" s="67"/>
      <c r="Q101" s="67"/>
      <c r="R101" s="67"/>
      <c r="S101" s="67"/>
      <c r="T101" s="67"/>
      <c r="U101" s="67"/>
      <c r="V101" s="67"/>
      <c r="W101" s="67"/>
      <c r="X101" s="67"/>
      <c r="Y101" s="67"/>
      <c r="Z101" s="64"/>
      <c r="AA101" s="64"/>
      <c r="AB101" s="68"/>
      <c r="AC101" s="68"/>
      <c r="AD101" s="68"/>
      <c r="AE101" s="68"/>
      <c r="AF101" s="68"/>
      <c r="AG101" s="68"/>
      <c r="AH101" s="68"/>
    </row>
    <row r="102" spans="1:34" ht="44.25" customHeight="1">
      <c r="A102" s="64"/>
      <c r="B102" s="64"/>
      <c r="C102" s="64"/>
      <c r="D102" s="64"/>
      <c r="E102" s="66"/>
      <c r="F102" s="64"/>
      <c r="G102" s="64"/>
      <c r="H102" s="64"/>
      <c r="I102" s="64"/>
      <c r="J102" s="64"/>
      <c r="K102" s="64"/>
      <c r="L102" s="67"/>
      <c r="M102" s="67"/>
      <c r="N102" s="67"/>
      <c r="O102" s="67"/>
      <c r="P102" s="67"/>
      <c r="Q102" s="67"/>
      <c r="R102" s="67"/>
      <c r="S102" s="67"/>
      <c r="T102" s="67"/>
      <c r="U102" s="67"/>
      <c r="V102" s="67"/>
      <c r="W102" s="67"/>
      <c r="X102" s="67"/>
      <c r="Y102" s="67"/>
      <c r="Z102" s="64"/>
      <c r="AA102" s="64"/>
      <c r="AB102" s="68"/>
      <c r="AC102" s="68"/>
      <c r="AD102" s="68"/>
      <c r="AE102" s="68"/>
      <c r="AF102" s="68"/>
      <c r="AG102" s="68"/>
      <c r="AH102" s="68"/>
    </row>
    <row r="103" spans="1:34" ht="44.25" customHeight="1">
      <c r="A103" s="64"/>
      <c r="B103" s="64"/>
      <c r="C103" s="64"/>
      <c r="D103" s="64"/>
      <c r="E103" s="66"/>
      <c r="F103" s="64"/>
      <c r="G103" s="64"/>
      <c r="H103" s="64"/>
      <c r="I103" s="64"/>
      <c r="J103" s="64"/>
      <c r="K103" s="64"/>
      <c r="L103" s="67"/>
      <c r="M103" s="67"/>
      <c r="N103" s="67"/>
      <c r="O103" s="67"/>
      <c r="P103" s="67"/>
      <c r="Q103" s="67"/>
      <c r="R103" s="67"/>
      <c r="S103" s="67"/>
      <c r="T103" s="67"/>
      <c r="U103" s="67"/>
      <c r="V103" s="67"/>
      <c r="W103" s="67"/>
      <c r="X103" s="67"/>
      <c r="Y103" s="67"/>
      <c r="Z103" s="64"/>
      <c r="AA103" s="64"/>
      <c r="AB103" s="68"/>
      <c r="AC103" s="68"/>
      <c r="AD103" s="68"/>
      <c r="AE103" s="68"/>
      <c r="AF103" s="68"/>
      <c r="AG103" s="68"/>
      <c r="AH103" s="68"/>
    </row>
    <row r="104" spans="1:34" ht="44.25" customHeight="1">
      <c r="A104" s="64"/>
      <c r="B104" s="64"/>
      <c r="C104" s="64"/>
      <c r="D104" s="64"/>
      <c r="E104" s="66"/>
      <c r="F104" s="64"/>
      <c r="G104" s="64"/>
      <c r="H104" s="64"/>
      <c r="I104" s="64"/>
      <c r="J104" s="64"/>
      <c r="K104" s="64"/>
      <c r="L104" s="67"/>
      <c r="M104" s="67"/>
      <c r="N104" s="67"/>
      <c r="O104" s="67"/>
      <c r="P104" s="67"/>
      <c r="Q104" s="67"/>
      <c r="R104" s="67"/>
      <c r="S104" s="67"/>
      <c r="T104" s="67"/>
      <c r="U104" s="67"/>
      <c r="V104" s="67"/>
      <c r="W104" s="67"/>
      <c r="X104" s="67"/>
      <c r="Y104" s="67"/>
      <c r="Z104" s="64"/>
      <c r="AA104" s="64"/>
      <c r="AB104" s="68"/>
      <c r="AC104" s="68"/>
      <c r="AD104" s="68"/>
      <c r="AE104" s="68"/>
      <c r="AF104" s="68"/>
      <c r="AG104" s="68"/>
      <c r="AH104" s="68"/>
    </row>
    <row r="105" spans="1:34" ht="44.25" customHeight="1">
      <c r="A105" s="64"/>
      <c r="B105" s="64"/>
      <c r="C105" s="64"/>
      <c r="D105" s="64"/>
      <c r="E105" s="66"/>
      <c r="F105" s="64"/>
      <c r="G105" s="64"/>
      <c r="H105" s="64"/>
      <c r="I105" s="64"/>
      <c r="J105" s="64"/>
      <c r="K105" s="64"/>
      <c r="L105" s="67"/>
      <c r="M105" s="67"/>
      <c r="N105" s="67"/>
      <c r="O105" s="67"/>
      <c r="P105" s="67"/>
      <c r="Q105" s="67"/>
      <c r="R105" s="67"/>
      <c r="S105" s="67"/>
      <c r="T105" s="67"/>
      <c r="U105" s="67"/>
      <c r="V105" s="67"/>
      <c r="W105" s="67"/>
      <c r="X105" s="67"/>
      <c r="Y105" s="67"/>
      <c r="Z105" s="64"/>
      <c r="AA105" s="64"/>
      <c r="AB105" s="68"/>
      <c r="AC105" s="68"/>
      <c r="AD105" s="68"/>
      <c r="AE105" s="68"/>
      <c r="AF105" s="68"/>
      <c r="AG105" s="68"/>
      <c r="AH105" s="68"/>
    </row>
    <row r="106" spans="1:34" ht="44.25" customHeight="1">
      <c r="A106" s="64"/>
      <c r="B106" s="64"/>
      <c r="C106" s="64"/>
      <c r="D106" s="64"/>
      <c r="E106" s="66"/>
      <c r="F106" s="64"/>
      <c r="G106" s="64"/>
      <c r="H106" s="64"/>
      <c r="I106" s="64"/>
      <c r="J106" s="64"/>
      <c r="K106" s="64"/>
      <c r="L106" s="67"/>
      <c r="M106" s="67"/>
      <c r="N106" s="67"/>
      <c r="O106" s="67"/>
      <c r="P106" s="67"/>
      <c r="Q106" s="67"/>
      <c r="R106" s="67"/>
      <c r="S106" s="67"/>
      <c r="T106" s="67"/>
      <c r="U106" s="67"/>
      <c r="V106" s="67"/>
      <c r="W106" s="67"/>
      <c r="X106" s="67"/>
      <c r="Y106" s="67"/>
      <c r="Z106" s="64"/>
      <c r="AA106" s="64"/>
      <c r="AB106" s="68"/>
      <c r="AC106" s="68"/>
      <c r="AD106" s="68"/>
      <c r="AE106" s="68"/>
      <c r="AF106" s="68"/>
      <c r="AG106" s="68"/>
      <c r="AH106" s="68"/>
    </row>
    <row r="107" spans="1:34" ht="44.25" customHeight="1">
      <c r="A107" s="64"/>
      <c r="B107" s="64"/>
      <c r="C107" s="64"/>
      <c r="D107" s="64"/>
      <c r="E107" s="66"/>
      <c r="F107" s="64"/>
      <c r="G107" s="64"/>
      <c r="H107" s="64"/>
      <c r="I107" s="64"/>
      <c r="J107" s="64"/>
      <c r="K107" s="64"/>
      <c r="L107" s="67"/>
      <c r="M107" s="67"/>
      <c r="N107" s="67"/>
      <c r="O107" s="67"/>
      <c r="P107" s="67"/>
      <c r="Q107" s="67"/>
      <c r="R107" s="67"/>
      <c r="S107" s="67"/>
      <c r="T107" s="67"/>
      <c r="U107" s="67"/>
      <c r="V107" s="67"/>
      <c r="W107" s="67"/>
      <c r="X107" s="67"/>
      <c r="Y107" s="67"/>
      <c r="Z107" s="64"/>
      <c r="AA107" s="64"/>
      <c r="AB107" s="68"/>
      <c r="AC107" s="68"/>
      <c r="AD107" s="68"/>
      <c r="AE107" s="68"/>
      <c r="AF107" s="68"/>
      <c r="AG107" s="68"/>
      <c r="AH107" s="68"/>
    </row>
    <row r="108" spans="1:34" ht="44.25" customHeight="1">
      <c r="A108" s="64"/>
      <c r="B108" s="64"/>
      <c r="C108" s="64"/>
      <c r="D108" s="64"/>
      <c r="E108" s="66"/>
      <c r="F108" s="64"/>
      <c r="G108" s="64"/>
      <c r="H108" s="64"/>
      <c r="I108" s="64"/>
      <c r="J108" s="64"/>
      <c r="K108" s="64"/>
      <c r="L108" s="67"/>
      <c r="M108" s="67"/>
      <c r="N108" s="67"/>
      <c r="O108" s="67"/>
      <c r="P108" s="67"/>
      <c r="Q108" s="67"/>
      <c r="R108" s="67"/>
      <c r="S108" s="67"/>
      <c r="T108" s="67"/>
      <c r="U108" s="67"/>
      <c r="V108" s="67"/>
      <c r="W108" s="67"/>
      <c r="X108" s="67"/>
      <c r="Y108" s="67"/>
      <c r="Z108" s="64"/>
      <c r="AA108" s="64"/>
      <c r="AB108" s="68"/>
      <c r="AC108" s="68"/>
      <c r="AD108" s="68"/>
      <c r="AE108" s="68"/>
      <c r="AF108" s="68"/>
      <c r="AG108" s="68"/>
      <c r="AH108" s="68"/>
    </row>
    <row r="109" spans="1:34" ht="44.25" customHeight="1">
      <c r="A109" s="64"/>
      <c r="B109" s="64"/>
      <c r="C109" s="64"/>
      <c r="D109" s="64"/>
      <c r="E109" s="66"/>
      <c r="F109" s="64"/>
      <c r="G109" s="64"/>
      <c r="H109" s="64"/>
      <c r="I109" s="64"/>
      <c r="J109" s="64"/>
      <c r="K109" s="64"/>
      <c r="L109" s="67"/>
      <c r="M109" s="67"/>
      <c r="N109" s="67"/>
      <c r="O109" s="67"/>
      <c r="P109" s="67"/>
      <c r="Q109" s="67"/>
      <c r="R109" s="67"/>
      <c r="S109" s="67"/>
      <c r="T109" s="67"/>
      <c r="U109" s="67"/>
      <c r="V109" s="67"/>
      <c r="W109" s="67"/>
      <c r="X109" s="67"/>
      <c r="Y109" s="67"/>
      <c r="Z109" s="64"/>
      <c r="AA109" s="64"/>
      <c r="AB109" s="68"/>
      <c r="AC109" s="68"/>
      <c r="AD109" s="68"/>
      <c r="AE109" s="68"/>
      <c r="AF109" s="68"/>
      <c r="AG109" s="68"/>
      <c r="AH109" s="68"/>
    </row>
    <row r="110" spans="1:34" ht="44.25" customHeight="1">
      <c r="A110" s="64"/>
      <c r="B110" s="64"/>
      <c r="C110" s="64"/>
      <c r="D110" s="64"/>
      <c r="E110" s="66"/>
      <c r="F110" s="64"/>
      <c r="G110" s="64"/>
      <c r="H110" s="64"/>
      <c r="I110" s="64"/>
      <c r="J110" s="64"/>
      <c r="K110" s="64"/>
      <c r="L110" s="67"/>
      <c r="M110" s="67"/>
      <c r="N110" s="67"/>
      <c r="O110" s="67"/>
      <c r="P110" s="67"/>
      <c r="Q110" s="67"/>
      <c r="R110" s="67"/>
      <c r="S110" s="67"/>
      <c r="T110" s="67"/>
      <c r="U110" s="67"/>
      <c r="V110" s="67"/>
      <c r="W110" s="67"/>
      <c r="X110" s="67"/>
      <c r="Y110" s="67"/>
      <c r="Z110" s="64"/>
      <c r="AA110" s="64"/>
      <c r="AB110" s="68"/>
      <c r="AC110" s="68"/>
      <c r="AD110" s="68"/>
      <c r="AE110" s="68"/>
      <c r="AF110" s="68"/>
      <c r="AG110" s="68"/>
      <c r="AH110" s="68"/>
    </row>
    <row r="111" spans="1:34" ht="44.25" customHeight="1">
      <c r="A111" s="64"/>
      <c r="B111" s="64"/>
      <c r="C111" s="64"/>
      <c r="D111" s="64"/>
      <c r="E111" s="66"/>
      <c r="F111" s="64"/>
      <c r="G111" s="64"/>
      <c r="H111" s="64"/>
      <c r="I111" s="64"/>
      <c r="J111" s="64"/>
      <c r="K111" s="64"/>
      <c r="L111" s="67"/>
      <c r="M111" s="67"/>
      <c r="N111" s="67"/>
      <c r="O111" s="67"/>
      <c r="P111" s="67"/>
      <c r="Q111" s="67"/>
      <c r="R111" s="67"/>
      <c r="S111" s="67"/>
      <c r="T111" s="67"/>
      <c r="U111" s="67"/>
      <c r="V111" s="67"/>
      <c r="W111" s="67"/>
      <c r="X111" s="67"/>
      <c r="Y111" s="67"/>
      <c r="Z111" s="64"/>
      <c r="AA111" s="64"/>
      <c r="AB111" s="68"/>
      <c r="AC111" s="68"/>
      <c r="AD111" s="68"/>
      <c r="AE111" s="68"/>
      <c r="AF111" s="68"/>
      <c r="AG111" s="68"/>
      <c r="AH111" s="68"/>
    </row>
    <row r="112" spans="1:34" ht="44.25" customHeight="1">
      <c r="A112" s="64"/>
      <c r="B112" s="64"/>
      <c r="C112" s="64"/>
      <c r="D112" s="64"/>
      <c r="E112" s="66"/>
      <c r="F112" s="64"/>
      <c r="G112" s="64"/>
      <c r="H112" s="64"/>
      <c r="I112" s="64"/>
      <c r="J112" s="64"/>
      <c r="K112" s="64"/>
      <c r="L112" s="67"/>
      <c r="M112" s="67"/>
      <c r="N112" s="67"/>
      <c r="O112" s="67"/>
      <c r="P112" s="67"/>
      <c r="Q112" s="67"/>
      <c r="R112" s="67"/>
      <c r="S112" s="67"/>
      <c r="T112" s="67"/>
      <c r="U112" s="67"/>
      <c r="V112" s="67"/>
      <c r="W112" s="67"/>
      <c r="X112" s="67"/>
      <c r="Y112" s="67"/>
      <c r="Z112" s="64"/>
      <c r="AA112" s="64"/>
      <c r="AB112" s="68"/>
      <c r="AC112" s="68"/>
      <c r="AD112" s="68"/>
      <c r="AE112" s="68"/>
      <c r="AF112" s="68"/>
      <c r="AG112" s="68"/>
      <c r="AH112" s="68"/>
    </row>
    <row r="113" spans="1:34" ht="44.25" customHeight="1">
      <c r="A113" s="64"/>
      <c r="B113" s="64"/>
      <c r="C113" s="64"/>
      <c r="D113" s="64"/>
      <c r="E113" s="66"/>
      <c r="F113" s="64"/>
      <c r="G113" s="64"/>
      <c r="H113" s="64"/>
      <c r="I113" s="64"/>
      <c r="J113" s="64"/>
      <c r="K113" s="64"/>
      <c r="L113" s="67"/>
      <c r="M113" s="67"/>
      <c r="N113" s="67"/>
      <c r="O113" s="67"/>
      <c r="P113" s="67"/>
      <c r="Q113" s="67"/>
      <c r="R113" s="67"/>
      <c r="S113" s="67"/>
      <c r="T113" s="67"/>
      <c r="U113" s="67"/>
      <c r="V113" s="67"/>
      <c r="W113" s="67"/>
      <c r="X113" s="67"/>
      <c r="Y113" s="67"/>
      <c r="Z113" s="64"/>
      <c r="AA113" s="64"/>
      <c r="AB113" s="68"/>
      <c r="AC113" s="68"/>
      <c r="AD113" s="68"/>
      <c r="AE113" s="68"/>
      <c r="AF113" s="68"/>
      <c r="AG113" s="68"/>
      <c r="AH113" s="68"/>
    </row>
    <row r="114" spans="1:34" ht="44.25" customHeight="1">
      <c r="A114" s="64"/>
      <c r="B114" s="64"/>
      <c r="C114" s="64"/>
      <c r="D114" s="64"/>
      <c r="E114" s="66"/>
      <c r="F114" s="64"/>
      <c r="G114" s="64"/>
      <c r="H114" s="64"/>
      <c r="I114" s="64"/>
      <c r="J114" s="64"/>
      <c r="K114" s="64"/>
      <c r="L114" s="67"/>
      <c r="M114" s="67"/>
      <c r="N114" s="67"/>
      <c r="O114" s="67"/>
      <c r="P114" s="67"/>
      <c r="Q114" s="67"/>
      <c r="R114" s="67"/>
      <c r="S114" s="67"/>
      <c r="T114" s="67"/>
      <c r="U114" s="67"/>
      <c r="V114" s="67"/>
      <c r="W114" s="67"/>
      <c r="X114" s="67"/>
      <c r="Y114" s="67"/>
      <c r="Z114" s="64"/>
      <c r="AA114" s="64"/>
      <c r="AB114" s="68"/>
      <c r="AC114" s="68"/>
      <c r="AD114" s="68"/>
      <c r="AE114" s="68"/>
      <c r="AF114" s="68"/>
      <c r="AG114" s="68"/>
      <c r="AH114" s="68"/>
    </row>
    <row r="115" spans="1:34" ht="44.25" customHeight="1">
      <c r="A115" s="64"/>
      <c r="B115" s="64"/>
      <c r="C115" s="64"/>
      <c r="D115" s="64"/>
      <c r="E115" s="66"/>
      <c r="F115" s="64"/>
      <c r="G115" s="64"/>
      <c r="H115" s="64"/>
      <c r="I115" s="64"/>
      <c r="J115" s="64"/>
      <c r="K115" s="64"/>
      <c r="L115" s="67"/>
      <c r="M115" s="67"/>
      <c r="N115" s="67"/>
      <c r="O115" s="67"/>
      <c r="P115" s="67"/>
      <c r="Q115" s="67"/>
      <c r="R115" s="67"/>
      <c r="S115" s="67"/>
      <c r="T115" s="67"/>
      <c r="U115" s="67"/>
      <c r="V115" s="67"/>
      <c r="W115" s="67"/>
      <c r="X115" s="67"/>
      <c r="Y115" s="67"/>
      <c r="Z115" s="64"/>
      <c r="AA115" s="64"/>
      <c r="AB115" s="68"/>
      <c r="AC115" s="68"/>
      <c r="AD115" s="68"/>
      <c r="AE115" s="68"/>
      <c r="AF115" s="68"/>
      <c r="AG115" s="68"/>
      <c r="AH115" s="68"/>
    </row>
    <row r="116" spans="1:34" ht="44.25" customHeight="1">
      <c r="A116" s="64"/>
      <c r="B116" s="64"/>
      <c r="C116" s="64"/>
      <c r="D116" s="64"/>
      <c r="E116" s="66"/>
      <c r="F116" s="64"/>
      <c r="G116" s="64"/>
      <c r="H116" s="64"/>
      <c r="I116" s="64"/>
      <c r="J116" s="64"/>
      <c r="K116" s="64"/>
      <c r="L116" s="67"/>
      <c r="M116" s="67"/>
      <c r="N116" s="67"/>
      <c r="O116" s="67"/>
      <c r="P116" s="67"/>
      <c r="Q116" s="67"/>
      <c r="R116" s="67"/>
      <c r="S116" s="67"/>
      <c r="T116" s="67"/>
      <c r="U116" s="67"/>
      <c r="V116" s="67"/>
      <c r="W116" s="67"/>
      <c r="X116" s="67"/>
      <c r="Y116" s="67"/>
      <c r="Z116" s="64"/>
      <c r="AA116" s="64"/>
      <c r="AB116" s="68"/>
      <c r="AC116" s="68"/>
      <c r="AD116" s="68"/>
      <c r="AE116" s="68"/>
      <c r="AF116" s="68"/>
      <c r="AG116" s="68"/>
      <c r="AH116" s="68"/>
    </row>
    <row r="117" spans="1:34" ht="44.25" customHeight="1">
      <c r="A117" s="64"/>
      <c r="B117" s="64"/>
      <c r="C117" s="64"/>
      <c r="D117" s="64"/>
      <c r="E117" s="66"/>
      <c r="F117" s="64"/>
      <c r="G117" s="64"/>
      <c r="H117" s="64"/>
      <c r="I117" s="64"/>
      <c r="J117" s="64"/>
      <c r="K117" s="64"/>
      <c r="L117" s="67"/>
      <c r="M117" s="67"/>
      <c r="N117" s="67"/>
      <c r="O117" s="67"/>
      <c r="P117" s="67"/>
      <c r="Q117" s="67"/>
      <c r="R117" s="67"/>
      <c r="S117" s="67"/>
      <c r="T117" s="67"/>
      <c r="U117" s="67"/>
      <c r="V117" s="67"/>
      <c r="W117" s="67"/>
      <c r="X117" s="67"/>
      <c r="Y117" s="67"/>
      <c r="Z117" s="64"/>
      <c r="AA117" s="64"/>
      <c r="AB117" s="68"/>
      <c r="AC117" s="68"/>
      <c r="AD117" s="68"/>
      <c r="AE117" s="68"/>
      <c r="AF117" s="68"/>
      <c r="AG117" s="68"/>
      <c r="AH117" s="68"/>
    </row>
    <row r="118" spans="1:34" ht="44.25" customHeight="1">
      <c r="A118" s="64"/>
      <c r="B118" s="64"/>
      <c r="C118" s="64"/>
      <c r="D118" s="64"/>
      <c r="E118" s="66"/>
      <c r="F118" s="64"/>
      <c r="G118" s="64"/>
      <c r="H118" s="64"/>
      <c r="I118" s="64"/>
      <c r="J118" s="64"/>
      <c r="K118" s="64"/>
      <c r="L118" s="67"/>
      <c r="M118" s="67"/>
      <c r="N118" s="67"/>
      <c r="O118" s="67"/>
      <c r="P118" s="67"/>
      <c r="Q118" s="67"/>
      <c r="R118" s="67"/>
      <c r="S118" s="67"/>
      <c r="T118" s="67"/>
      <c r="U118" s="67"/>
      <c r="V118" s="67"/>
      <c r="W118" s="67"/>
      <c r="X118" s="67"/>
      <c r="Y118" s="67"/>
      <c r="Z118" s="64"/>
      <c r="AA118" s="64"/>
      <c r="AB118" s="68"/>
      <c r="AC118" s="68"/>
      <c r="AD118" s="68"/>
      <c r="AE118" s="68"/>
      <c r="AF118" s="68"/>
      <c r="AG118" s="68"/>
      <c r="AH118" s="68"/>
    </row>
    <row r="119" spans="1:34" ht="44.25" customHeight="1">
      <c r="A119" s="64"/>
      <c r="B119" s="64"/>
      <c r="C119" s="64"/>
      <c r="D119" s="64"/>
      <c r="E119" s="66"/>
      <c r="F119" s="64"/>
      <c r="G119" s="64"/>
      <c r="H119" s="64"/>
      <c r="I119" s="64"/>
      <c r="J119" s="64"/>
      <c r="K119" s="64"/>
      <c r="L119" s="67"/>
      <c r="M119" s="67"/>
      <c r="N119" s="67"/>
      <c r="O119" s="67"/>
      <c r="P119" s="67"/>
      <c r="Q119" s="67"/>
      <c r="R119" s="67"/>
      <c r="S119" s="67"/>
      <c r="T119" s="67"/>
      <c r="U119" s="67"/>
      <c r="V119" s="67"/>
      <c r="W119" s="67"/>
      <c r="X119" s="67"/>
      <c r="Y119" s="67"/>
      <c r="Z119" s="64"/>
      <c r="AA119" s="64"/>
      <c r="AB119" s="68"/>
      <c r="AC119" s="68"/>
      <c r="AD119" s="68"/>
      <c r="AE119" s="68"/>
      <c r="AF119" s="68"/>
      <c r="AG119" s="68"/>
      <c r="AH119" s="68"/>
    </row>
    <row r="120" spans="1:34" ht="44.25" customHeight="1">
      <c r="A120" s="64"/>
      <c r="B120" s="64"/>
      <c r="C120" s="64"/>
      <c r="D120" s="64"/>
      <c r="E120" s="66"/>
      <c r="F120" s="64"/>
      <c r="G120" s="64"/>
      <c r="H120" s="64"/>
      <c r="I120" s="64"/>
      <c r="J120" s="64"/>
      <c r="K120" s="64"/>
      <c r="L120" s="67"/>
      <c r="M120" s="67"/>
      <c r="N120" s="67"/>
      <c r="O120" s="67"/>
      <c r="P120" s="67"/>
      <c r="Q120" s="67"/>
      <c r="R120" s="67"/>
      <c r="S120" s="67"/>
      <c r="T120" s="67"/>
      <c r="U120" s="67"/>
      <c r="V120" s="67"/>
      <c r="W120" s="67"/>
      <c r="X120" s="67"/>
      <c r="Y120" s="67"/>
      <c r="Z120" s="64"/>
      <c r="AA120" s="64"/>
      <c r="AB120" s="68"/>
      <c r="AC120" s="68"/>
      <c r="AD120" s="68"/>
      <c r="AE120" s="68"/>
      <c r="AF120" s="68"/>
      <c r="AG120" s="68"/>
      <c r="AH120" s="68"/>
    </row>
    <row r="121" spans="1:34" ht="44.25" customHeight="1">
      <c r="A121" s="64"/>
      <c r="B121" s="64"/>
      <c r="C121" s="64"/>
      <c r="D121" s="64"/>
      <c r="E121" s="66"/>
      <c r="F121" s="64"/>
      <c r="G121" s="64"/>
      <c r="H121" s="64"/>
      <c r="I121" s="64"/>
      <c r="J121" s="64"/>
      <c r="K121" s="64"/>
      <c r="L121" s="67"/>
      <c r="M121" s="67"/>
      <c r="N121" s="67"/>
      <c r="O121" s="67"/>
      <c r="P121" s="67"/>
      <c r="Q121" s="67"/>
      <c r="R121" s="67"/>
      <c r="S121" s="67"/>
      <c r="T121" s="67"/>
      <c r="U121" s="67"/>
      <c r="V121" s="67"/>
      <c r="W121" s="67"/>
      <c r="X121" s="67"/>
      <c r="Y121" s="67"/>
      <c r="Z121" s="64"/>
      <c r="AA121" s="64"/>
      <c r="AB121" s="68"/>
      <c r="AC121" s="68"/>
      <c r="AD121" s="68"/>
      <c r="AE121" s="68"/>
      <c r="AF121" s="68"/>
      <c r="AG121" s="68"/>
      <c r="AH121" s="68"/>
    </row>
    <row r="122" spans="1:34" ht="44.25" customHeight="1">
      <c r="A122" s="64"/>
      <c r="B122" s="64"/>
      <c r="C122" s="64"/>
      <c r="D122" s="64"/>
      <c r="E122" s="66"/>
      <c r="F122" s="64"/>
      <c r="G122" s="64"/>
      <c r="H122" s="64"/>
      <c r="I122" s="64"/>
      <c r="J122" s="64"/>
      <c r="K122" s="64"/>
      <c r="L122" s="67"/>
      <c r="M122" s="67"/>
      <c r="N122" s="67"/>
      <c r="O122" s="67"/>
      <c r="P122" s="67"/>
      <c r="Q122" s="67"/>
      <c r="R122" s="67"/>
      <c r="S122" s="67"/>
      <c r="T122" s="67"/>
      <c r="U122" s="67"/>
      <c r="V122" s="67"/>
      <c r="W122" s="67"/>
      <c r="X122" s="67"/>
      <c r="Y122" s="67"/>
      <c r="Z122" s="64"/>
      <c r="AA122" s="64"/>
      <c r="AB122" s="68"/>
      <c r="AC122" s="68"/>
      <c r="AD122" s="68"/>
      <c r="AE122" s="68"/>
      <c r="AF122" s="68"/>
      <c r="AG122" s="68"/>
      <c r="AH122" s="68"/>
    </row>
    <row r="123" spans="1:34" ht="44.25" customHeight="1">
      <c r="A123" s="64"/>
      <c r="B123" s="64"/>
      <c r="C123" s="64"/>
      <c r="D123" s="64"/>
      <c r="E123" s="66"/>
      <c r="F123" s="64"/>
      <c r="G123" s="64"/>
      <c r="H123" s="64"/>
      <c r="I123" s="64"/>
      <c r="J123" s="64"/>
      <c r="K123" s="64"/>
      <c r="L123" s="67"/>
      <c r="M123" s="67"/>
      <c r="N123" s="67"/>
      <c r="O123" s="67"/>
      <c r="P123" s="67"/>
      <c r="Q123" s="67"/>
      <c r="R123" s="67"/>
      <c r="S123" s="67"/>
      <c r="T123" s="67"/>
      <c r="U123" s="67"/>
      <c r="V123" s="67"/>
      <c r="W123" s="67"/>
      <c r="X123" s="67"/>
      <c r="Y123" s="67"/>
      <c r="Z123" s="64"/>
      <c r="AA123" s="64"/>
      <c r="AB123" s="68"/>
      <c r="AC123" s="68"/>
      <c r="AD123" s="68"/>
      <c r="AE123" s="68"/>
      <c r="AF123" s="68"/>
      <c r="AG123" s="68"/>
      <c r="AH123" s="68"/>
    </row>
    <row r="124" spans="1:34" ht="44.25" customHeight="1">
      <c r="A124" s="64"/>
      <c r="B124" s="64"/>
      <c r="C124" s="64"/>
      <c r="D124" s="64"/>
      <c r="E124" s="66"/>
      <c r="F124" s="64"/>
      <c r="G124" s="64"/>
      <c r="H124" s="64"/>
      <c r="I124" s="64"/>
      <c r="J124" s="64"/>
      <c r="K124" s="64"/>
      <c r="L124" s="67"/>
      <c r="M124" s="67"/>
      <c r="N124" s="67"/>
      <c r="O124" s="67"/>
      <c r="P124" s="67"/>
      <c r="Q124" s="67"/>
      <c r="R124" s="67"/>
      <c r="S124" s="67"/>
      <c r="T124" s="67"/>
      <c r="U124" s="67"/>
      <c r="V124" s="67"/>
      <c r="W124" s="67"/>
      <c r="X124" s="67"/>
      <c r="Y124" s="67"/>
      <c r="Z124" s="64"/>
      <c r="AA124" s="64"/>
      <c r="AB124" s="68"/>
      <c r="AC124" s="68"/>
      <c r="AD124" s="68"/>
      <c r="AE124" s="68"/>
      <c r="AF124" s="68"/>
      <c r="AG124" s="68"/>
      <c r="AH124" s="68"/>
    </row>
    <row r="125" spans="1:34" ht="44.25" customHeight="1">
      <c r="A125" s="64"/>
      <c r="B125" s="64"/>
      <c r="C125" s="64"/>
      <c r="D125" s="64"/>
      <c r="E125" s="66"/>
      <c r="F125" s="64"/>
      <c r="G125" s="64"/>
      <c r="H125" s="64"/>
      <c r="I125" s="64"/>
      <c r="J125" s="64"/>
      <c r="K125" s="64"/>
      <c r="L125" s="67"/>
      <c r="M125" s="67"/>
      <c r="N125" s="67"/>
      <c r="O125" s="67"/>
      <c r="P125" s="67"/>
      <c r="Q125" s="67"/>
      <c r="R125" s="67"/>
      <c r="S125" s="67"/>
      <c r="T125" s="67"/>
      <c r="U125" s="67"/>
      <c r="V125" s="67"/>
      <c r="W125" s="67"/>
      <c r="X125" s="67"/>
      <c r="Y125" s="67"/>
      <c r="Z125" s="64"/>
      <c r="AA125" s="64"/>
      <c r="AB125" s="68"/>
      <c r="AC125" s="68"/>
      <c r="AD125" s="68"/>
      <c r="AE125" s="68"/>
      <c r="AF125" s="68"/>
      <c r="AG125" s="68"/>
      <c r="AH125" s="68"/>
    </row>
    <row r="126" spans="1:34" ht="44.25" customHeight="1">
      <c r="A126" s="64"/>
      <c r="B126" s="64"/>
      <c r="C126" s="64"/>
      <c r="D126" s="64"/>
      <c r="E126" s="66"/>
      <c r="F126" s="64"/>
      <c r="G126" s="64"/>
      <c r="H126" s="64"/>
      <c r="I126" s="64"/>
      <c r="J126" s="64"/>
      <c r="K126" s="64"/>
      <c r="L126" s="67"/>
      <c r="M126" s="67"/>
      <c r="N126" s="67"/>
      <c r="O126" s="67"/>
      <c r="P126" s="67"/>
      <c r="Q126" s="67"/>
      <c r="R126" s="67"/>
      <c r="S126" s="67"/>
      <c r="T126" s="67"/>
      <c r="U126" s="67"/>
      <c r="V126" s="67"/>
      <c r="W126" s="67"/>
      <c r="X126" s="67"/>
      <c r="Y126" s="67"/>
      <c r="Z126" s="64"/>
      <c r="AA126" s="64"/>
      <c r="AB126" s="68"/>
      <c r="AC126" s="68"/>
      <c r="AD126" s="68"/>
      <c r="AE126" s="68"/>
      <c r="AF126" s="68"/>
      <c r="AG126" s="68"/>
      <c r="AH126" s="68"/>
    </row>
    <row r="127" spans="1:34" ht="44.25" customHeight="1">
      <c r="A127" s="64"/>
      <c r="B127" s="64"/>
      <c r="C127" s="64"/>
      <c r="D127" s="64"/>
      <c r="E127" s="66"/>
      <c r="F127" s="64"/>
      <c r="G127" s="64"/>
      <c r="H127" s="64"/>
      <c r="I127" s="64"/>
      <c r="J127" s="64"/>
      <c r="K127" s="64"/>
      <c r="L127" s="67"/>
      <c r="M127" s="67"/>
      <c r="N127" s="67"/>
      <c r="O127" s="67"/>
      <c r="P127" s="67"/>
      <c r="Q127" s="67"/>
      <c r="R127" s="67"/>
      <c r="S127" s="67"/>
      <c r="T127" s="67"/>
      <c r="U127" s="67"/>
      <c r="V127" s="67"/>
      <c r="W127" s="67"/>
      <c r="X127" s="67"/>
      <c r="Y127" s="67"/>
      <c r="Z127" s="64"/>
      <c r="AA127" s="64"/>
      <c r="AB127" s="68"/>
      <c r="AC127" s="68"/>
      <c r="AD127" s="68"/>
      <c r="AE127" s="68"/>
      <c r="AF127" s="68"/>
      <c r="AG127" s="68"/>
      <c r="AH127" s="68"/>
    </row>
    <row r="128" spans="1:34" ht="44.25" customHeight="1">
      <c r="A128" s="64"/>
      <c r="B128" s="64"/>
      <c r="C128" s="64"/>
      <c r="D128" s="64"/>
      <c r="E128" s="66"/>
      <c r="F128" s="64"/>
      <c r="G128" s="64"/>
      <c r="H128" s="64"/>
      <c r="I128" s="64"/>
      <c r="J128" s="64"/>
      <c r="K128" s="64"/>
      <c r="L128" s="67"/>
      <c r="M128" s="67"/>
      <c r="N128" s="67"/>
      <c r="O128" s="67"/>
      <c r="P128" s="67"/>
      <c r="Q128" s="67"/>
      <c r="R128" s="67"/>
      <c r="S128" s="67"/>
      <c r="T128" s="67"/>
      <c r="U128" s="67"/>
      <c r="V128" s="67"/>
      <c r="W128" s="67"/>
      <c r="X128" s="67"/>
      <c r="Y128" s="67"/>
      <c r="Z128" s="64"/>
      <c r="AA128" s="64"/>
      <c r="AB128" s="68"/>
      <c r="AC128" s="68"/>
      <c r="AD128" s="68"/>
      <c r="AE128" s="68"/>
      <c r="AF128" s="68"/>
      <c r="AG128" s="68"/>
      <c r="AH128" s="68"/>
    </row>
    <row r="129" spans="1:34" ht="44.25" customHeight="1">
      <c r="A129" s="64"/>
      <c r="B129" s="64"/>
      <c r="C129" s="64"/>
      <c r="D129" s="64"/>
      <c r="E129" s="66"/>
      <c r="F129" s="64"/>
      <c r="G129" s="64"/>
      <c r="H129" s="64"/>
      <c r="I129" s="64"/>
      <c r="J129" s="64"/>
      <c r="K129" s="64"/>
      <c r="L129" s="67"/>
      <c r="M129" s="67"/>
      <c r="N129" s="67"/>
      <c r="O129" s="67"/>
      <c r="P129" s="67"/>
      <c r="Q129" s="67"/>
      <c r="R129" s="67"/>
      <c r="S129" s="67"/>
      <c r="T129" s="67"/>
      <c r="U129" s="67"/>
      <c r="V129" s="67"/>
      <c r="W129" s="67"/>
      <c r="X129" s="67"/>
      <c r="Y129" s="67"/>
      <c r="Z129" s="64"/>
      <c r="AA129" s="64"/>
      <c r="AB129" s="68"/>
      <c r="AC129" s="68"/>
      <c r="AD129" s="68"/>
      <c r="AE129" s="68"/>
      <c r="AF129" s="68"/>
      <c r="AG129" s="68"/>
      <c r="AH129" s="68"/>
    </row>
    <row r="130" spans="1:34" ht="44.25" customHeight="1">
      <c r="A130" s="64"/>
      <c r="B130" s="64"/>
      <c r="C130" s="64"/>
      <c r="D130" s="64"/>
      <c r="E130" s="66"/>
      <c r="F130" s="64"/>
      <c r="G130" s="64"/>
      <c r="H130" s="64"/>
      <c r="I130" s="64"/>
      <c r="J130" s="64"/>
      <c r="K130" s="64"/>
      <c r="L130" s="67"/>
      <c r="M130" s="67"/>
      <c r="N130" s="67"/>
      <c r="O130" s="67"/>
      <c r="P130" s="67"/>
      <c r="Q130" s="67"/>
      <c r="R130" s="67"/>
      <c r="S130" s="67"/>
      <c r="T130" s="67"/>
      <c r="U130" s="67"/>
      <c r="V130" s="67"/>
      <c r="W130" s="67"/>
      <c r="X130" s="67"/>
      <c r="Y130" s="67"/>
      <c r="Z130" s="64"/>
      <c r="AA130" s="64"/>
      <c r="AB130" s="68"/>
      <c r="AC130" s="68"/>
      <c r="AD130" s="68"/>
      <c r="AE130" s="68"/>
      <c r="AF130" s="68"/>
      <c r="AG130" s="68"/>
      <c r="AH130" s="68"/>
    </row>
    <row r="131" spans="1:34" ht="44.25" customHeight="1">
      <c r="A131" s="64"/>
      <c r="B131" s="64"/>
      <c r="C131" s="64"/>
      <c r="D131" s="64"/>
      <c r="E131" s="66"/>
      <c r="F131" s="64"/>
      <c r="G131" s="64"/>
      <c r="H131" s="64"/>
      <c r="I131" s="64"/>
      <c r="J131" s="64"/>
      <c r="K131" s="64"/>
      <c r="L131" s="67"/>
      <c r="M131" s="67"/>
      <c r="N131" s="67"/>
      <c r="O131" s="67"/>
      <c r="P131" s="67"/>
      <c r="Q131" s="67"/>
      <c r="R131" s="67"/>
      <c r="S131" s="67"/>
      <c r="T131" s="67"/>
      <c r="U131" s="67"/>
      <c r="V131" s="67"/>
      <c r="W131" s="67"/>
      <c r="X131" s="67"/>
      <c r="Y131" s="67"/>
      <c r="Z131" s="64"/>
      <c r="AA131" s="64"/>
      <c r="AB131" s="68"/>
      <c r="AC131" s="68"/>
      <c r="AD131" s="68"/>
      <c r="AE131" s="68"/>
      <c r="AF131" s="68"/>
      <c r="AG131" s="68"/>
      <c r="AH131" s="68"/>
    </row>
    <row r="132" spans="1:34" ht="44.25" customHeight="1">
      <c r="A132" s="64"/>
      <c r="B132" s="64"/>
      <c r="C132" s="64"/>
      <c r="D132" s="64"/>
      <c r="E132" s="66"/>
      <c r="F132" s="64"/>
      <c r="G132" s="64"/>
      <c r="H132" s="64"/>
      <c r="I132" s="64"/>
      <c r="J132" s="64"/>
      <c r="K132" s="64"/>
      <c r="L132" s="67"/>
      <c r="M132" s="67"/>
      <c r="N132" s="67"/>
      <c r="O132" s="67"/>
      <c r="P132" s="67"/>
      <c r="Q132" s="67"/>
      <c r="R132" s="67"/>
      <c r="S132" s="67"/>
      <c r="T132" s="67"/>
      <c r="U132" s="67"/>
      <c r="V132" s="67"/>
      <c r="W132" s="67"/>
      <c r="X132" s="67"/>
      <c r="Y132" s="67"/>
      <c r="Z132" s="64"/>
      <c r="AA132" s="64"/>
      <c r="AB132" s="68"/>
      <c r="AC132" s="68"/>
      <c r="AD132" s="68"/>
      <c r="AE132" s="68"/>
      <c r="AF132" s="68"/>
      <c r="AG132" s="68"/>
      <c r="AH132" s="68"/>
    </row>
    <row r="133" spans="1:34" ht="44.25" customHeight="1">
      <c r="A133" s="64"/>
      <c r="B133" s="64"/>
      <c r="C133" s="64"/>
      <c r="D133" s="64"/>
      <c r="E133" s="66"/>
      <c r="F133" s="64"/>
      <c r="G133" s="64"/>
      <c r="H133" s="64"/>
      <c r="I133" s="64"/>
      <c r="J133" s="64"/>
      <c r="K133" s="64"/>
      <c r="L133" s="67"/>
      <c r="M133" s="67"/>
      <c r="N133" s="67"/>
      <c r="O133" s="67"/>
      <c r="P133" s="67"/>
      <c r="Q133" s="67"/>
      <c r="R133" s="67"/>
      <c r="S133" s="67"/>
      <c r="T133" s="67"/>
      <c r="U133" s="67"/>
      <c r="V133" s="67"/>
      <c r="W133" s="67"/>
      <c r="X133" s="67"/>
      <c r="Y133" s="67"/>
      <c r="Z133" s="64"/>
      <c r="AA133" s="64"/>
      <c r="AB133" s="68"/>
      <c r="AC133" s="68"/>
      <c r="AD133" s="68"/>
      <c r="AE133" s="68"/>
      <c r="AF133" s="68"/>
      <c r="AG133" s="68"/>
      <c r="AH133" s="68"/>
    </row>
    <row r="134" spans="1:34" ht="44.25" customHeight="1">
      <c r="A134" s="64"/>
      <c r="B134" s="64"/>
      <c r="C134" s="64"/>
      <c r="D134" s="64"/>
      <c r="E134" s="66"/>
      <c r="F134" s="64"/>
      <c r="G134" s="64"/>
      <c r="H134" s="64"/>
      <c r="I134" s="64"/>
      <c r="J134" s="64"/>
      <c r="K134" s="64"/>
      <c r="L134" s="67"/>
      <c r="M134" s="67"/>
      <c r="N134" s="67"/>
      <c r="O134" s="67"/>
      <c r="P134" s="67"/>
      <c r="Q134" s="67"/>
      <c r="R134" s="67"/>
      <c r="S134" s="67"/>
      <c r="T134" s="67"/>
      <c r="U134" s="67"/>
      <c r="V134" s="67"/>
      <c r="W134" s="67"/>
      <c r="X134" s="67"/>
      <c r="Y134" s="67"/>
      <c r="Z134" s="64"/>
      <c r="AA134" s="64"/>
      <c r="AB134" s="68"/>
      <c r="AC134" s="68"/>
      <c r="AD134" s="68"/>
      <c r="AE134" s="68"/>
      <c r="AF134" s="68"/>
      <c r="AG134" s="68"/>
      <c r="AH134" s="68"/>
    </row>
    <row r="135" spans="1:34" ht="44.25" customHeight="1">
      <c r="A135" s="64"/>
      <c r="B135" s="64"/>
      <c r="C135" s="64"/>
      <c r="D135" s="64"/>
      <c r="E135" s="66"/>
      <c r="F135" s="64"/>
      <c r="G135" s="64"/>
      <c r="H135" s="64"/>
      <c r="I135" s="64"/>
      <c r="J135" s="64"/>
      <c r="K135" s="64"/>
      <c r="L135" s="67"/>
      <c r="M135" s="67"/>
      <c r="N135" s="67"/>
      <c r="O135" s="67"/>
      <c r="P135" s="67"/>
      <c r="Q135" s="67"/>
      <c r="R135" s="67"/>
      <c r="S135" s="67"/>
      <c r="T135" s="67"/>
      <c r="U135" s="67"/>
      <c r="V135" s="67"/>
      <c r="W135" s="67"/>
      <c r="X135" s="67"/>
      <c r="Y135" s="67"/>
      <c r="Z135" s="64"/>
      <c r="AA135" s="64"/>
      <c r="AB135" s="68"/>
      <c r="AC135" s="68"/>
      <c r="AD135" s="68"/>
      <c r="AE135" s="68"/>
      <c r="AF135" s="68"/>
      <c r="AG135" s="68"/>
      <c r="AH135" s="68"/>
    </row>
    <row r="136" spans="1:34" ht="44.25" customHeight="1">
      <c r="A136" s="64"/>
      <c r="B136" s="64"/>
      <c r="C136" s="64"/>
      <c r="D136" s="64"/>
      <c r="E136" s="66"/>
      <c r="F136" s="64"/>
      <c r="G136" s="64"/>
      <c r="H136" s="64"/>
      <c r="I136" s="64"/>
      <c r="J136" s="64"/>
      <c r="K136" s="64"/>
      <c r="L136" s="67"/>
      <c r="M136" s="67"/>
      <c r="N136" s="67"/>
      <c r="O136" s="67"/>
      <c r="P136" s="67"/>
      <c r="Q136" s="67"/>
      <c r="R136" s="67"/>
      <c r="S136" s="67"/>
      <c r="T136" s="67"/>
      <c r="U136" s="67"/>
      <c r="V136" s="67"/>
      <c r="W136" s="67"/>
      <c r="X136" s="67"/>
      <c r="Y136" s="67"/>
      <c r="Z136" s="64"/>
      <c r="AA136" s="64"/>
      <c r="AB136" s="68"/>
      <c r="AC136" s="68"/>
      <c r="AD136" s="68"/>
      <c r="AE136" s="68"/>
      <c r="AF136" s="68"/>
      <c r="AG136" s="68"/>
      <c r="AH136" s="68"/>
    </row>
    <row r="137" spans="1:34" ht="44.25" customHeight="1">
      <c r="A137" s="64"/>
      <c r="B137" s="64"/>
      <c r="C137" s="64"/>
      <c r="D137" s="64"/>
      <c r="E137" s="66"/>
      <c r="F137" s="64"/>
      <c r="G137" s="64"/>
      <c r="H137" s="64"/>
      <c r="I137" s="64"/>
      <c r="J137" s="64"/>
      <c r="K137" s="64"/>
      <c r="L137" s="67"/>
      <c r="M137" s="67"/>
      <c r="N137" s="67"/>
      <c r="O137" s="67"/>
      <c r="P137" s="67"/>
      <c r="Q137" s="67"/>
      <c r="R137" s="67"/>
      <c r="S137" s="67"/>
      <c r="T137" s="67"/>
      <c r="U137" s="67"/>
      <c r="V137" s="67"/>
      <c r="W137" s="67"/>
      <c r="X137" s="67"/>
      <c r="Y137" s="67"/>
      <c r="Z137" s="64"/>
      <c r="AA137" s="64"/>
      <c r="AB137" s="68"/>
      <c r="AC137" s="68"/>
      <c r="AD137" s="68"/>
      <c r="AE137" s="68"/>
      <c r="AF137" s="68"/>
      <c r="AG137" s="68"/>
      <c r="AH137" s="68"/>
    </row>
    <row r="138" spans="1:34" ht="44.25" customHeight="1">
      <c r="A138" s="64"/>
      <c r="B138" s="64"/>
      <c r="C138" s="64"/>
      <c r="D138" s="64"/>
      <c r="E138" s="66"/>
      <c r="F138" s="64"/>
      <c r="G138" s="64"/>
      <c r="H138" s="64"/>
      <c r="I138" s="64"/>
      <c r="J138" s="64"/>
      <c r="K138" s="64"/>
      <c r="L138" s="67"/>
      <c r="M138" s="67"/>
      <c r="N138" s="67"/>
      <c r="O138" s="67"/>
      <c r="P138" s="67"/>
      <c r="Q138" s="67"/>
      <c r="R138" s="67"/>
      <c r="S138" s="67"/>
      <c r="T138" s="67"/>
      <c r="U138" s="67"/>
      <c r="V138" s="67"/>
      <c r="W138" s="67"/>
      <c r="X138" s="67"/>
      <c r="Y138" s="67"/>
      <c r="Z138" s="64"/>
      <c r="AA138" s="64"/>
      <c r="AB138" s="68"/>
      <c r="AC138" s="68"/>
      <c r="AD138" s="68"/>
      <c r="AE138" s="68"/>
      <c r="AF138" s="68"/>
      <c r="AG138" s="68"/>
      <c r="AH138" s="68"/>
    </row>
    <row r="139" spans="1:34" ht="44.25" customHeight="1">
      <c r="A139" s="64"/>
      <c r="B139" s="64"/>
      <c r="C139" s="64"/>
      <c r="D139" s="64"/>
      <c r="E139" s="66"/>
      <c r="F139" s="64"/>
      <c r="G139" s="64"/>
      <c r="H139" s="64"/>
      <c r="I139" s="64"/>
      <c r="J139" s="64"/>
      <c r="K139" s="64"/>
      <c r="L139" s="67"/>
      <c r="M139" s="67"/>
      <c r="N139" s="67"/>
      <c r="O139" s="67"/>
      <c r="P139" s="67"/>
      <c r="Q139" s="67"/>
      <c r="R139" s="67"/>
      <c r="S139" s="67"/>
      <c r="T139" s="67"/>
      <c r="U139" s="67"/>
      <c r="V139" s="67"/>
      <c r="W139" s="67"/>
      <c r="X139" s="67"/>
      <c r="Y139" s="67"/>
      <c r="Z139" s="64"/>
      <c r="AA139" s="64"/>
      <c r="AB139" s="68"/>
      <c r="AC139" s="68"/>
      <c r="AD139" s="68"/>
      <c r="AE139" s="68"/>
      <c r="AF139" s="68"/>
      <c r="AG139" s="68"/>
      <c r="AH139" s="68"/>
    </row>
    <row r="140" spans="1:34" ht="44.25" customHeight="1">
      <c r="A140" s="64"/>
      <c r="B140" s="64"/>
      <c r="C140" s="64"/>
      <c r="D140" s="64"/>
      <c r="E140" s="66"/>
      <c r="F140" s="64"/>
      <c r="G140" s="64"/>
      <c r="H140" s="64"/>
      <c r="I140" s="64"/>
      <c r="J140" s="64"/>
      <c r="K140" s="64"/>
      <c r="L140" s="67"/>
      <c r="M140" s="67"/>
      <c r="N140" s="67"/>
      <c r="O140" s="67"/>
      <c r="P140" s="67"/>
      <c r="Q140" s="67"/>
      <c r="R140" s="67"/>
      <c r="S140" s="67"/>
      <c r="T140" s="67"/>
      <c r="U140" s="67"/>
      <c r="V140" s="67"/>
      <c r="W140" s="67"/>
      <c r="X140" s="67"/>
      <c r="Y140" s="67"/>
      <c r="Z140" s="64"/>
      <c r="AA140" s="64"/>
      <c r="AB140" s="68"/>
      <c r="AC140" s="68"/>
      <c r="AD140" s="68"/>
      <c r="AE140" s="68"/>
      <c r="AF140" s="68"/>
      <c r="AG140" s="68"/>
      <c r="AH140" s="68"/>
    </row>
    <row r="141" spans="1:34" ht="44.25" customHeight="1">
      <c r="A141" s="64"/>
      <c r="B141" s="64"/>
      <c r="C141" s="64"/>
      <c r="D141" s="64"/>
      <c r="E141" s="66"/>
      <c r="F141" s="64"/>
      <c r="G141" s="64"/>
      <c r="H141" s="64"/>
      <c r="I141" s="64"/>
      <c r="J141" s="64"/>
      <c r="K141" s="64"/>
      <c r="L141" s="67"/>
      <c r="M141" s="67"/>
      <c r="N141" s="67"/>
      <c r="O141" s="67"/>
      <c r="P141" s="67"/>
      <c r="Q141" s="67"/>
      <c r="R141" s="67"/>
      <c r="S141" s="67"/>
      <c r="T141" s="67"/>
      <c r="U141" s="67"/>
      <c r="V141" s="67"/>
      <c r="W141" s="67"/>
      <c r="X141" s="67"/>
      <c r="Y141" s="67"/>
      <c r="Z141" s="64"/>
      <c r="AA141" s="64"/>
      <c r="AB141" s="68"/>
      <c r="AC141" s="68"/>
      <c r="AD141" s="68"/>
      <c r="AE141" s="68"/>
      <c r="AF141" s="68"/>
      <c r="AG141" s="68"/>
      <c r="AH141" s="68"/>
    </row>
    <row r="142" spans="1:34" ht="44.25" customHeight="1">
      <c r="A142" s="64"/>
      <c r="B142" s="64"/>
      <c r="C142" s="64"/>
      <c r="D142" s="64"/>
      <c r="E142" s="66"/>
      <c r="F142" s="64"/>
      <c r="G142" s="64"/>
      <c r="H142" s="64"/>
      <c r="I142" s="64"/>
      <c r="J142" s="64"/>
      <c r="K142" s="64"/>
      <c r="L142" s="67"/>
      <c r="M142" s="67"/>
      <c r="N142" s="67"/>
      <c r="O142" s="67"/>
      <c r="P142" s="67"/>
      <c r="Q142" s="67"/>
      <c r="R142" s="67"/>
      <c r="S142" s="67"/>
      <c r="T142" s="67"/>
      <c r="U142" s="67"/>
      <c r="V142" s="67"/>
      <c r="W142" s="67"/>
      <c r="X142" s="67"/>
      <c r="Y142" s="67"/>
      <c r="Z142" s="64"/>
      <c r="AA142" s="64"/>
      <c r="AB142" s="68"/>
      <c r="AC142" s="68"/>
      <c r="AD142" s="68"/>
      <c r="AE142" s="68"/>
      <c r="AF142" s="68"/>
      <c r="AG142" s="68"/>
      <c r="AH142" s="68"/>
    </row>
    <row r="143" spans="1:34" ht="44.25" customHeight="1">
      <c r="A143" s="64"/>
      <c r="B143" s="64"/>
      <c r="C143" s="64"/>
      <c r="D143" s="64"/>
      <c r="E143" s="66"/>
      <c r="F143" s="64"/>
      <c r="G143" s="64"/>
      <c r="H143" s="64"/>
      <c r="I143" s="64"/>
      <c r="J143" s="64"/>
      <c r="K143" s="64"/>
      <c r="L143" s="67"/>
      <c r="M143" s="67"/>
      <c r="N143" s="67"/>
      <c r="O143" s="67"/>
      <c r="P143" s="67"/>
      <c r="Q143" s="67"/>
      <c r="R143" s="67"/>
      <c r="S143" s="67"/>
      <c r="T143" s="67"/>
      <c r="U143" s="67"/>
      <c r="V143" s="67"/>
      <c r="W143" s="67"/>
      <c r="X143" s="67"/>
      <c r="Y143" s="67"/>
      <c r="Z143" s="64"/>
      <c r="AA143" s="64"/>
      <c r="AB143" s="68"/>
      <c r="AC143" s="68"/>
      <c r="AD143" s="68"/>
      <c r="AE143" s="68"/>
      <c r="AF143" s="68"/>
      <c r="AG143" s="68"/>
      <c r="AH143" s="68"/>
    </row>
    <row r="144" spans="1:34" ht="44.25" customHeight="1">
      <c r="A144" s="64"/>
      <c r="B144" s="64"/>
      <c r="C144" s="64"/>
      <c r="D144" s="64"/>
      <c r="E144" s="66"/>
      <c r="F144" s="64"/>
      <c r="G144" s="64"/>
      <c r="H144" s="64"/>
      <c r="I144" s="64"/>
      <c r="J144" s="64"/>
      <c r="K144" s="64"/>
      <c r="L144" s="67"/>
      <c r="M144" s="67"/>
      <c r="N144" s="67"/>
      <c r="O144" s="67"/>
      <c r="P144" s="67"/>
      <c r="Q144" s="67"/>
      <c r="R144" s="67"/>
      <c r="S144" s="67"/>
      <c r="T144" s="67"/>
      <c r="U144" s="67"/>
      <c r="V144" s="67"/>
      <c r="W144" s="67"/>
      <c r="X144" s="67"/>
      <c r="Y144" s="67"/>
      <c r="Z144" s="64"/>
      <c r="AA144" s="64"/>
      <c r="AB144" s="68"/>
      <c r="AC144" s="68"/>
      <c r="AD144" s="68"/>
      <c r="AE144" s="68"/>
      <c r="AF144" s="68"/>
      <c r="AG144" s="68"/>
      <c r="AH144" s="68"/>
    </row>
    <row r="145" spans="1:34" ht="44.25" customHeight="1">
      <c r="A145" s="64"/>
      <c r="B145" s="64"/>
      <c r="C145" s="64"/>
      <c r="D145" s="64"/>
      <c r="E145" s="66"/>
      <c r="F145" s="64"/>
      <c r="G145" s="64"/>
      <c r="H145" s="64"/>
      <c r="I145" s="64"/>
      <c r="J145" s="64"/>
      <c r="K145" s="64"/>
      <c r="L145" s="67"/>
      <c r="M145" s="67"/>
      <c r="N145" s="67"/>
      <c r="O145" s="67"/>
      <c r="P145" s="67"/>
      <c r="Q145" s="67"/>
      <c r="R145" s="67"/>
      <c r="S145" s="67"/>
      <c r="T145" s="67"/>
      <c r="U145" s="67"/>
      <c r="V145" s="67"/>
      <c r="W145" s="67"/>
      <c r="X145" s="67"/>
      <c r="Y145" s="67"/>
      <c r="Z145" s="64"/>
      <c r="AA145" s="64"/>
      <c r="AB145" s="68"/>
      <c r="AC145" s="68"/>
      <c r="AD145" s="68"/>
      <c r="AE145" s="68"/>
      <c r="AF145" s="68"/>
      <c r="AG145" s="68"/>
      <c r="AH145" s="68"/>
    </row>
    <row r="146" spans="1:34" ht="44.25" customHeight="1">
      <c r="A146" s="64"/>
      <c r="B146" s="64"/>
      <c r="C146" s="64"/>
      <c r="D146" s="64"/>
      <c r="E146" s="66"/>
      <c r="F146" s="64"/>
      <c r="G146" s="64"/>
      <c r="H146" s="64"/>
      <c r="I146" s="64"/>
      <c r="J146" s="64"/>
      <c r="K146" s="64"/>
      <c r="L146" s="67"/>
      <c r="M146" s="67"/>
      <c r="N146" s="67"/>
      <c r="O146" s="67"/>
      <c r="P146" s="67"/>
      <c r="Q146" s="67"/>
      <c r="R146" s="67"/>
      <c r="S146" s="67"/>
      <c r="T146" s="67"/>
      <c r="U146" s="67"/>
      <c r="V146" s="67"/>
      <c r="W146" s="67"/>
      <c r="X146" s="67"/>
      <c r="Y146" s="67"/>
      <c r="Z146" s="64"/>
      <c r="AA146" s="64"/>
      <c r="AB146" s="68"/>
      <c r="AC146" s="68"/>
      <c r="AD146" s="68"/>
      <c r="AE146" s="68"/>
      <c r="AF146" s="68"/>
      <c r="AG146" s="68"/>
      <c r="AH146" s="68"/>
    </row>
    <row r="147" spans="1:34" ht="44.25" customHeight="1">
      <c r="A147" s="64"/>
      <c r="B147" s="64"/>
      <c r="C147" s="64"/>
      <c r="D147" s="64"/>
      <c r="E147" s="66"/>
      <c r="F147" s="64"/>
      <c r="G147" s="64"/>
      <c r="H147" s="64"/>
      <c r="I147" s="64"/>
      <c r="J147" s="64"/>
      <c r="K147" s="64"/>
      <c r="L147" s="67"/>
      <c r="M147" s="67"/>
      <c r="N147" s="67"/>
      <c r="O147" s="67"/>
      <c r="P147" s="67"/>
      <c r="Q147" s="67"/>
      <c r="R147" s="67"/>
      <c r="S147" s="67"/>
      <c r="T147" s="67"/>
      <c r="U147" s="67"/>
      <c r="V147" s="67"/>
      <c r="W147" s="67"/>
      <c r="X147" s="67"/>
      <c r="Y147" s="67"/>
      <c r="Z147" s="64"/>
      <c r="AA147" s="64"/>
      <c r="AB147" s="68"/>
      <c r="AC147" s="68"/>
      <c r="AD147" s="68"/>
      <c r="AE147" s="68"/>
      <c r="AF147" s="68"/>
      <c r="AG147" s="68"/>
      <c r="AH147" s="68"/>
    </row>
    <row r="148" spans="1:34" ht="44.25" customHeight="1">
      <c r="A148" s="64"/>
      <c r="B148" s="64"/>
      <c r="C148" s="64"/>
      <c r="D148" s="64"/>
      <c r="E148" s="66"/>
      <c r="F148" s="64"/>
      <c r="G148" s="64"/>
      <c r="H148" s="64"/>
      <c r="I148" s="64"/>
      <c r="J148" s="64"/>
      <c r="K148" s="64"/>
      <c r="L148" s="67"/>
      <c r="M148" s="67"/>
      <c r="N148" s="67"/>
      <c r="O148" s="67"/>
      <c r="P148" s="67"/>
      <c r="Q148" s="67"/>
      <c r="R148" s="67"/>
      <c r="S148" s="67"/>
      <c r="T148" s="67"/>
      <c r="U148" s="67"/>
      <c r="V148" s="67"/>
      <c r="W148" s="67"/>
      <c r="X148" s="67"/>
      <c r="Y148" s="67"/>
      <c r="Z148" s="64"/>
      <c r="AA148" s="64"/>
      <c r="AB148" s="68"/>
      <c r="AC148" s="68"/>
      <c r="AD148" s="68"/>
      <c r="AE148" s="68"/>
      <c r="AF148" s="68"/>
      <c r="AG148" s="68"/>
      <c r="AH148" s="68"/>
    </row>
    <row r="149" spans="1:34" ht="44.25" customHeight="1">
      <c r="A149" s="64"/>
      <c r="B149" s="64"/>
      <c r="C149" s="64"/>
      <c r="D149" s="64"/>
      <c r="E149" s="66"/>
      <c r="F149" s="64"/>
      <c r="G149" s="64"/>
      <c r="H149" s="64"/>
      <c r="I149" s="64"/>
      <c r="J149" s="64"/>
      <c r="K149" s="64"/>
      <c r="L149" s="67"/>
      <c r="M149" s="67"/>
      <c r="N149" s="67"/>
      <c r="O149" s="67"/>
      <c r="P149" s="67"/>
      <c r="Q149" s="67"/>
      <c r="R149" s="67"/>
      <c r="S149" s="67"/>
      <c r="T149" s="67"/>
      <c r="U149" s="67"/>
      <c r="V149" s="67"/>
      <c r="W149" s="67"/>
      <c r="X149" s="67"/>
      <c r="Y149" s="67"/>
      <c r="Z149" s="64"/>
      <c r="AA149" s="64"/>
      <c r="AB149" s="68"/>
      <c r="AC149" s="68"/>
      <c r="AD149" s="68"/>
      <c r="AE149" s="68"/>
      <c r="AF149" s="68"/>
      <c r="AG149" s="68"/>
      <c r="AH149" s="68"/>
    </row>
    <row r="150" spans="1:34" ht="44.25" customHeight="1">
      <c r="A150" s="64"/>
      <c r="B150" s="64"/>
      <c r="C150" s="64"/>
      <c r="D150" s="64"/>
      <c r="E150" s="66"/>
      <c r="F150" s="64"/>
      <c r="G150" s="64"/>
      <c r="H150" s="64"/>
      <c r="I150" s="64"/>
      <c r="J150" s="64"/>
      <c r="K150" s="64"/>
      <c r="L150" s="67"/>
      <c r="M150" s="67"/>
      <c r="N150" s="67"/>
      <c r="O150" s="67"/>
      <c r="P150" s="67"/>
      <c r="Q150" s="67"/>
      <c r="R150" s="67"/>
      <c r="S150" s="67"/>
      <c r="T150" s="67"/>
      <c r="U150" s="67"/>
      <c r="V150" s="67"/>
      <c r="W150" s="67"/>
      <c r="X150" s="67"/>
      <c r="Y150" s="67"/>
      <c r="Z150" s="64"/>
      <c r="AA150" s="64"/>
      <c r="AB150" s="68"/>
      <c r="AC150" s="68"/>
      <c r="AD150" s="68"/>
      <c r="AE150" s="68"/>
      <c r="AF150" s="68"/>
      <c r="AG150" s="68"/>
      <c r="AH150" s="68"/>
    </row>
    <row r="151" spans="1:34" ht="44.25" customHeight="1">
      <c r="A151" s="64"/>
      <c r="B151" s="64"/>
      <c r="C151" s="64"/>
      <c r="D151" s="64"/>
      <c r="E151" s="66"/>
      <c r="F151" s="64"/>
      <c r="G151" s="64"/>
      <c r="H151" s="64"/>
      <c r="I151" s="64"/>
      <c r="J151" s="64"/>
      <c r="K151" s="64"/>
      <c r="L151" s="67"/>
      <c r="M151" s="67"/>
      <c r="N151" s="67"/>
      <c r="O151" s="67"/>
      <c r="P151" s="67"/>
      <c r="Q151" s="67"/>
      <c r="R151" s="67"/>
      <c r="S151" s="67"/>
      <c r="T151" s="67"/>
      <c r="U151" s="67"/>
      <c r="V151" s="67"/>
      <c r="W151" s="67"/>
      <c r="X151" s="67"/>
      <c r="Y151" s="67"/>
      <c r="Z151" s="64"/>
      <c r="AA151" s="64"/>
      <c r="AB151" s="68"/>
      <c r="AC151" s="68"/>
      <c r="AD151" s="68"/>
      <c r="AE151" s="68"/>
      <c r="AF151" s="68"/>
      <c r="AG151" s="68"/>
      <c r="AH151" s="68"/>
    </row>
    <row r="152" spans="1:34" ht="44.25" customHeight="1">
      <c r="A152" s="64"/>
      <c r="B152" s="64"/>
      <c r="C152" s="64"/>
      <c r="D152" s="64"/>
      <c r="E152" s="66"/>
      <c r="F152" s="64"/>
      <c r="G152" s="64"/>
      <c r="H152" s="64"/>
      <c r="I152" s="64"/>
      <c r="J152" s="64"/>
      <c r="K152" s="64"/>
      <c r="L152" s="67"/>
      <c r="M152" s="67"/>
      <c r="N152" s="67"/>
      <c r="O152" s="67"/>
      <c r="P152" s="67"/>
      <c r="Q152" s="67"/>
      <c r="R152" s="67"/>
      <c r="S152" s="67"/>
      <c r="T152" s="67"/>
      <c r="U152" s="67"/>
      <c r="V152" s="67"/>
      <c r="W152" s="67"/>
      <c r="X152" s="67"/>
      <c r="Y152" s="67"/>
      <c r="Z152" s="64"/>
      <c r="AA152" s="64"/>
      <c r="AB152" s="68"/>
      <c r="AC152" s="68"/>
      <c r="AD152" s="68"/>
      <c r="AE152" s="68"/>
      <c r="AF152" s="68"/>
      <c r="AG152" s="68"/>
      <c r="AH152" s="68"/>
    </row>
    <row r="153" spans="1:34" ht="44.25" customHeight="1">
      <c r="A153" s="64"/>
      <c r="B153" s="64"/>
      <c r="C153" s="64"/>
      <c r="D153" s="64"/>
      <c r="E153" s="65"/>
      <c r="F153" s="66"/>
      <c r="G153" s="66"/>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row>
    <row r="154" spans="1:34" ht="44.25" customHeight="1">
      <c r="A154" s="64"/>
      <c r="B154" s="64"/>
      <c r="C154" s="64"/>
      <c r="D154" s="64"/>
      <c r="E154" s="65"/>
      <c r="F154" s="66"/>
      <c r="G154" s="66"/>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1:34" ht="44.25" customHeight="1">
      <c r="A155" s="64"/>
      <c r="B155" s="64"/>
      <c r="C155" s="64"/>
      <c r="D155" s="64"/>
      <c r="E155" s="65"/>
      <c r="F155" s="66"/>
      <c r="G155" s="66"/>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1:34" ht="44.25" customHeight="1">
      <c r="A156" s="64"/>
      <c r="B156" s="64"/>
      <c r="C156" s="64"/>
      <c r="D156" s="64"/>
      <c r="E156" s="65"/>
      <c r="F156" s="66"/>
      <c r="G156" s="66"/>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1:34" ht="44.25" customHeight="1">
      <c r="A157" s="64"/>
      <c r="B157" s="64"/>
      <c r="C157" s="64"/>
      <c r="D157" s="64"/>
      <c r="E157" s="65"/>
      <c r="F157" s="66"/>
      <c r="G157" s="66"/>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1:34" ht="44.25" customHeight="1">
      <c r="A158" s="64"/>
      <c r="B158" s="64"/>
      <c r="C158" s="64"/>
      <c r="D158" s="64"/>
      <c r="E158" s="65"/>
      <c r="F158" s="66"/>
      <c r="G158" s="66"/>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1:34" ht="44.25" customHeight="1">
      <c r="A159" s="64"/>
      <c r="B159" s="64"/>
      <c r="C159" s="64"/>
      <c r="D159" s="64"/>
      <c r="E159" s="65"/>
      <c r="F159" s="66"/>
      <c r="G159" s="66"/>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1:34" ht="44.25" customHeight="1">
      <c r="A160" s="64"/>
      <c r="B160" s="64"/>
      <c r="C160" s="64"/>
      <c r="D160" s="64"/>
      <c r="E160" s="65"/>
      <c r="F160" s="66"/>
      <c r="G160" s="66"/>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1:34" ht="44.25" customHeight="1">
      <c r="A161" s="64"/>
      <c r="B161" s="64"/>
      <c r="C161" s="64"/>
      <c r="D161" s="64"/>
      <c r="E161" s="65"/>
      <c r="F161" s="66"/>
      <c r="G161" s="66"/>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1:34" ht="44.25" customHeight="1">
      <c r="A162" s="64"/>
      <c r="B162" s="64"/>
      <c r="C162" s="64"/>
      <c r="D162" s="64"/>
      <c r="E162" s="65"/>
      <c r="F162" s="66"/>
      <c r="G162" s="66"/>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1:34" ht="44.25" customHeight="1">
      <c r="A163" s="64"/>
      <c r="B163" s="64"/>
      <c r="C163" s="64"/>
      <c r="D163" s="64"/>
      <c r="E163" s="65"/>
      <c r="F163" s="66"/>
      <c r="G163" s="66"/>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1:34" ht="44.25" customHeight="1">
      <c r="A164" s="64"/>
      <c r="B164" s="64"/>
      <c r="C164" s="64"/>
      <c r="D164" s="64"/>
      <c r="E164" s="65"/>
      <c r="F164" s="66"/>
      <c r="G164" s="66"/>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1:34" ht="44.25" customHeight="1">
      <c r="A165" s="64"/>
      <c r="B165" s="64"/>
      <c r="C165" s="64"/>
      <c r="D165" s="64"/>
      <c r="E165" s="65"/>
      <c r="F165" s="66"/>
      <c r="G165" s="66"/>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1:34" ht="44.25" customHeight="1">
      <c r="A166" s="64"/>
      <c r="B166" s="64"/>
      <c r="C166" s="64"/>
      <c r="D166" s="64"/>
      <c r="E166" s="65"/>
      <c r="F166" s="66"/>
      <c r="G166" s="66"/>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1:34" ht="44.25" customHeight="1">
      <c r="A167" s="64"/>
      <c r="B167" s="64"/>
      <c r="C167" s="64"/>
      <c r="D167" s="64"/>
      <c r="E167" s="65"/>
      <c r="F167" s="66"/>
      <c r="G167" s="66"/>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1:34" ht="44.25" customHeight="1">
      <c r="A168" s="64"/>
      <c r="B168" s="64"/>
      <c r="C168" s="64"/>
      <c r="D168" s="64"/>
      <c r="E168" s="65"/>
      <c r="F168" s="66"/>
      <c r="G168" s="66"/>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row>
    <row r="169" spans="1:34" ht="44.25" customHeight="1">
      <c r="A169" s="64"/>
      <c r="B169" s="64"/>
      <c r="C169" s="64"/>
      <c r="D169" s="64"/>
      <c r="E169" s="65"/>
      <c r="F169" s="66"/>
      <c r="G169" s="66"/>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row>
    <row r="170" spans="1:34" ht="44.25" customHeight="1">
      <c r="A170" s="64"/>
      <c r="B170" s="64"/>
      <c r="C170" s="64"/>
      <c r="D170" s="64"/>
      <c r="E170" s="65"/>
      <c r="F170" s="66"/>
      <c r="G170" s="66"/>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row>
    <row r="171" spans="1:34" ht="44.25" customHeight="1">
      <c r="A171" s="64"/>
      <c r="B171" s="64"/>
      <c r="C171" s="64"/>
      <c r="D171" s="64"/>
      <c r="E171" s="65"/>
      <c r="F171" s="66"/>
      <c r="G171" s="66"/>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row>
    <row r="172" spans="1:34" ht="44.25" customHeight="1">
      <c r="A172" s="64"/>
      <c r="B172" s="64"/>
      <c r="C172" s="64"/>
      <c r="D172" s="64"/>
      <c r="E172" s="65"/>
      <c r="F172" s="66"/>
      <c r="G172" s="66"/>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row>
    <row r="173" spans="1:34" ht="44.25" customHeight="1">
      <c r="A173" s="64"/>
      <c r="B173" s="64"/>
      <c r="C173" s="64"/>
      <c r="D173" s="64"/>
      <c r="E173" s="65"/>
      <c r="F173" s="66"/>
      <c r="G173" s="66"/>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row>
    <row r="174" spans="1:34" ht="44.25" customHeight="1">
      <c r="A174" s="64"/>
      <c r="B174" s="64"/>
      <c r="C174" s="64"/>
      <c r="D174" s="64"/>
      <c r="E174" s="65"/>
      <c r="F174" s="66"/>
      <c r="G174" s="66"/>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row>
    <row r="175" spans="1:34" ht="44.25" customHeight="1">
      <c r="A175" s="64"/>
      <c r="B175" s="64"/>
      <c r="C175" s="64"/>
      <c r="D175" s="64"/>
      <c r="E175" s="65"/>
      <c r="F175" s="66"/>
      <c r="G175" s="66"/>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row>
    <row r="176" spans="1:34" ht="44.25" customHeight="1">
      <c r="A176" s="64"/>
      <c r="B176" s="64"/>
      <c r="C176" s="64"/>
      <c r="D176" s="64"/>
      <c r="E176" s="65"/>
      <c r="F176" s="66"/>
      <c r="G176" s="66"/>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row>
    <row r="177" spans="1:34" ht="44.25" customHeight="1">
      <c r="A177" s="64"/>
      <c r="B177" s="64"/>
      <c r="C177" s="64"/>
      <c r="D177" s="64"/>
      <c r="E177" s="65"/>
      <c r="F177" s="66"/>
      <c r="G177" s="66"/>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row>
    <row r="178" spans="1:34" ht="44.25" customHeight="1">
      <c r="A178" s="64"/>
      <c r="B178" s="64"/>
      <c r="C178" s="64"/>
      <c r="D178" s="64"/>
      <c r="E178" s="65"/>
      <c r="F178" s="66"/>
      <c r="G178" s="66"/>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row>
    <row r="179" spans="1:34" ht="44.25" customHeight="1">
      <c r="A179" s="64"/>
      <c r="B179" s="64"/>
      <c r="C179" s="64"/>
      <c r="D179" s="64"/>
      <c r="E179" s="65"/>
      <c r="F179" s="66"/>
      <c r="G179" s="66"/>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row>
    <row r="180" spans="1:34" ht="44.25" customHeight="1">
      <c r="A180" s="64"/>
      <c r="B180" s="64"/>
      <c r="C180" s="64"/>
      <c r="D180" s="64"/>
      <c r="E180" s="65"/>
      <c r="F180" s="66"/>
      <c r="G180" s="66"/>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row>
    <row r="181" spans="1:34" ht="44.25" customHeight="1">
      <c r="A181" s="64"/>
      <c r="B181" s="64"/>
      <c r="C181" s="64"/>
      <c r="D181" s="64"/>
      <c r="E181" s="65"/>
      <c r="F181" s="66"/>
      <c r="G181" s="66"/>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row>
    <row r="182" spans="1:34" ht="44.25" customHeight="1">
      <c r="A182" s="64"/>
      <c r="B182" s="64"/>
      <c r="C182" s="64"/>
      <c r="D182" s="64"/>
      <c r="E182" s="65"/>
      <c r="F182" s="66"/>
      <c r="G182" s="66"/>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row>
    <row r="183" spans="1:34" ht="44.25" customHeight="1">
      <c r="A183" s="64"/>
      <c r="B183" s="64"/>
      <c r="C183" s="64"/>
      <c r="D183" s="64"/>
      <c r="E183" s="65"/>
      <c r="F183" s="66"/>
      <c r="G183" s="66"/>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row>
    <row r="184" spans="1:34" ht="44.25" customHeight="1">
      <c r="A184" s="64"/>
      <c r="B184" s="64"/>
      <c r="C184" s="64"/>
      <c r="D184" s="64"/>
      <c r="E184" s="65"/>
      <c r="F184" s="66"/>
      <c r="G184" s="66"/>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row>
    <row r="185" spans="1:34" ht="44.25" customHeight="1">
      <c r="A185" s="64"/>
      <c r="B185" s="64"/>
      <c r="C185" s="64"/>
      <c r="D185" s="64"/>
      <c r="E185" s="65"/>
      <c r="F185" s="66"/>
      <c r="G185" s="66"/>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row>
    <row r="186" spans="1:34" ht="44.25" customHeight="1">
      <c r="A186" s="64"/>
      <c r="B186" s="64"/>
      <c r="C186" s="64"/>
      <c r="D186" s="64"/>
      <c r="E186" s="65"/>
      <c r="F186" s="66"/>
      <c r="G186" s="66"/>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row>
    <row r="187" spans="1:34" ht="44.25" customHeight="1">
      <c r="A187" s="64"/>
      <c r="B187" s="64"/>
      <c r="C187" s="64"/>
      <c r="D187" s="64"/>
      <c r="E187" s="65"/>
      <c r="F187" s="66"/>
      <c r="G187" s="66"/>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row>
    <row r="188" spans="1:34" ht="44.25" customHeight="1">
      <c r="A188" s="64"/>
      <c r="B188" s="64"/>
      <c r="C188" s="64"/>
      <c r="D188" s="64"/>
      <c r="E188" s="65"/>
      <c r="F188" s="66"/>
      <c r="G188" s="66"/>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row>
    <row r="189" spans="1:34" ht="44.25" customHeight="1">
      <c r="A189" s="64"/>
      <c r="B189" s="64"/>
      <c r="C189" s="64"/>
      <c r="D189" s="64"/>
      <c r="E189" s="65"/>
      <c r="F189" s="66"/>
      <c r="G189" s="66"/>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1:34" ht="44.25" customHeight="1">
      <c r="A190" s="64"/>
      <c r="B190" s="64"/>
      <c r="C190" s="64"/>
      <c r="D190" s="64"/>
      <c r="E190" s="65"/>
      <c r="F190" s="66"/>
      <c r="G190" s="66"/>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1:34" ht="44.25" customHeight="1">
      <c r="A191" s="64"/>
      <c r="B191" s="64"/>
      <c r="C191" s="64"/>
      <c r="D191" s="64"/>
      <c r="E191" s="65"/>
      <c r="F191" s="66"/>
      <c r="G191" s="66"/>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1:34" ht="44.25" customHeight="1">
      <c r="A192" s="64"/>
      <c r="B192" s="64"/>
      <c r="C192" s="64"/>
      <c r="D192" s="64"/>
      <c r="E192" s="65"/>
      <c r="F192" s="66"/>
      <c r="G192" s="66"/>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1:34" ht="44.25" customHeight="1">
      <c r="A193" s="64"/>
      <c r="B193" s="64"/>
      <c r="C193" s="64"/>
      <c r="D193" s="64"/>
      <c r="E193" s="65"/>
      <c r="F193" s="66"/>
      <c r="G193" s="66"/>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1:34" ht="44.25" customHeight="1">
      <c r="A194" s="64"/>
      <c r="B194" s="64"/>
      <c r="C194" s="64"/>
      <c r="D194" s="64"/>
      <c r="E194" s="65"/>
      <c r="F194" s="66"/>
      <c r="G194" s="66"/>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1:34" ht="44.25" customHeight="1">
      <c r="A195" s="64"/>
      <c r="B195" s="64"/>
      <c r="C195" s="64"/>
      <c r="D195" s="64"/>
      <c r="E195" s="65"/>
      <c r="F195" s="66"/>
      <c r="G195" s="66"/>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1:34" ht="44.25" customHeight="1">
      <c r="A196" s="64"/>
      <c r="B196" s="64"/>
      <c r="C196" s="64"/>
      <c r="D196" s="64"/>
      <c r="E196" s="65"/>
      <c r="F196" s="66"/>
      <c r="G196" s="66"/>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1:34" ht="44.25" customHeight="1">
      <c r="A197" s="64"/>
      <c r="B197" s="64"/>
      <c r="C197" s="64"/>
      <c r="D197" s="64"/>
      <c r="E197" s="65"/>
      <c r="F197" s="66"/>
      <c r="G197" s="66"/>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1:34" ht="44.25" customHeight="1">
      <c r="A198" s="64"/>
      <c r="B198" s="64"/>
      <c r="C198" s="64"/>
      <c r="D198" s="64"/>
      <c r="E198" s="65"/>
      <c r="F198" s="66"/>
      <c r="G198" s="66"/>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1:34" ht="44.25" customHeight="1">
      <c r="A199" s="64"/>
      <c r="B199" s="64"/>
      <c r="C199" s="64"/>
      <c r="D199" s="64"/>
      <c r="E199" s="65"/>
      <c r="F199" s="66"/>
      <c r="G199" s="66"/>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1:34" ht="44.25" customHeight="1">
      <c r="A200" s="64"/>
      <c r="B200" s="64"/>
      <c r="C200" s="64"/>
      <c r="D200" s="64"/>
      <c r="E200" s="65"/>
      <c r="F200" s="66"/>
      <c r="G200" s="66"/>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1:34" ht="44.25" customHeight="1">
      <c r="A201" s="64"/>
      <c r="B201" s="64"/>
      <c r="C201" s="64"/>
      <c r="D201" s="64"/>
      <c r="E201" s="65"/>
      <c r="F201" s="66"/>
      <c r="G201" s="66"/>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1:34" ht="44.25" customHeight="1">
      <c r="A202" s="64"/>
      <c r="B202" s="64"/>
      <c r="C202" s="64"/>
      <c r="D202" s="64"/>
      <c r="E202" s="65"/>
      <c r="F202" s="66"/>
      <c r="G202" s="66"/>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1:34" ht="44.25" customHeight="1">
      <c r="A203" s="64"/>
      <c r="B203" s="64"/>
      <c r="C203" s="64"/>
      <c r="D203" s="64"/>
      <c r="E203" s="65"/>
      <c r="F203" s="66"/>
      <c r="G203" s="66"/>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row>
    <row r="204" spans="1:34" ht="44.25" customHeight="1">
      <c r="A204" s="64"/>
      <c r="B204" s="64"/>
      <c r="C204" s="64"/>
      <c r="D204" s="64"/>
      <c r="E204" s="65"/>
      <c r="F204" s="66"/>
      <c r="G204" s="66"/>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row>
    <row r="205" spans="1:34" ht="44.25" customHeight="1">
      <c r="A205" s="64"/>
      <c r="B205" s="64"/>
      <c r="C205" s="64"/>
      <c r="D205" s="64"/>
      <c r="E205" s="65"/>
      <c r="F205" s="66"/>
      <c r="G205" s="66"/>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row>
    <row r="206" spans="1:34" ht="44.25" customHeight="1">
      <c r="A206" s="64"/>
      <c r="B206" s="64"/>
      <c r="C206" s="64"/>
      <c r="D206" s="64"/>
      <c r="E206" s="65"/>
      <c r="F206" s="66"/>
      <c r="G206" s="66"/>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row>
    <row r="207" spans="1:34" ht="44.25" customHeight="1">
      <c r="A207" s="64"/>
      <c r="B207" s="64"/>
      <c r="C207" s="64"/>
      <c r="D207" s="64"/>
      <c r="E207" s="65"/>
      <c r="F207" s="66"/>
      <c r="G207" s="66"/>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row>
    <row r="208" spans="1:34" ht="44.25" customHeight="1">
      <c r="A208" s="64"/>
      <c r="B208" s="64"/>
      <c r="C208" s="64"/>
      <c r="D208" s="64"/>
      <c r="E208" s="65"/>
      <c r="F208" s="66"/>
      <c r="G208" s="66"/>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row>
    <row r="209" spans="1:34" ht="44.25" customHeight="1">
      <c r="A209" s="64"/>
      <c r="B209" s="64"/>
      <c r="C209" s="64"/>
      <c r="D209" s="64"/>
      <c r="E209" s="65"/>
      <c r="F209" s="66"/>
      <c r="G209" s="66"/>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row>
    <row r="210" spans="1:34" ht="44.25" customHeight="1">
      <c r="A210" s="64"/>
      <c r="B210" s="64"/>
      <c r="C210" s="64"/>
      <c r="D210" s="64"/>
      <c r="E210" s="65"/>
      <c r="F210" s="66"/>
      <c r="G210" s="66"/>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row>
    <row r="211" spans="1:34" ht="44.25" customHeight="1">
      <c r="A211" s="64"/>
      <c r="B211" s="64"/>
      <c r="C211" s="64"/>
      <c r="D211" s="64"/>
      <c r="E211" s="65"/>
      <c r="F211" s="66"/>
      <c r="G211" s="66"/>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row>
    <row r="212" spans="1:34" ht="44.25" customHeight="1">
      <c r="A212" s="64"/>
      <c r="B212" s="64"/>
      <c r="C212" s="64"/>
      <c r="D212" s="64"/>
      <c r="E212" s="65"/>
      <c r="F212" s="66"/>
      <c r="G212" s="66"/>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row>
    <row r="213" spans="1:34" ht="44.25" customHeight="1">
      <c r="A213" s="64"/>
      <c r="B213" s="64"/>
      <c r="C213" s="64"/>
      <c r="D213" s="64"/>
      <c r="E213" s="65"/>
      <c r="F213" s="66"/>
      <c r="G213" s="66"/>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row>
    <row r="214" spans="1:34" ht="44.25" customHeight="1">
      <c r="A214" s="64"/>
      <c r="B214" s="64"/>
      <c r="C214" s="64"/>
      <c r="D214" s="64"/>
      <c r="E214" s="65"/>
      <c r="F214" s="66"/>
      <c r="G214" s="66"/>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row>
    <row r="215" spans="1:34" ht="44.25" customHeight="1">
      <c r="A215" s="64"/>
      <c r="B215" s="64"/>
      <c r="C215" s="64"/>
      <c r="D215" s="64"/>
      <c r="E215" s="65"/>
      <c r="F215" s="66"/>
      <c r="G215" s="66"/>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row>
    <row r="216" spans="1:34" ht="44.25" customHeight="1">
      <c r="A216" s="64"/>
      <c r="B216" s="64"/>
      <c r="C216" s="64"/>
      <c r="D216" s="64"/>
      <c r="E216" s="65"/>
      <c r="F216" s="66"/>
      <c r="G216" s="66"/>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row>
    <row r="217" spans="1:34" ht="44.25" customHeight="1">
      <c r="A217" s="64"/>
      <c r="B217" s="64"/>
      <c r="C217" s="64"/>
      <c r="D217" s="64"/>
      <c r="E217" s="65"/>
      <c r="F217" s="66"/>
      <c r="G217" s="66"/>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row>
    <row r="218" spans="1:34" ht="44.25" customHeight="1">
      <c r="A218" s="64"/>
      <c r="B218" s="64"/>
      <c r="C218" s="64"/>
      <c r="D218" s="64"/>
      <c r="E218" s="65"/>
      <c r="F218" s="66"/>
      <c r="G218" s="66"/>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row>
    <row r="219" spans="1:34" ht="44.25" customHeight="1">
      <c r="A219" s="64"/>
      <c r="B219" s="64"/>
      <c r="C219" s="64"/>
      <c r="D219" s="64"/>
      <c r="E219" s="65"/>
      <c r="F219" s="66"/>
      <c r="G219" s="66"/>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row>
    <row r="220" spans="1:34" ht="44.25" customHeight="1">
      <c r="A220" s="64"/>
      <c r="B220" s="64"/>
      <c r="C220" s="64"/>
      <c r="D220" s="64"/>
      <c r="E220" s="65"/>
      <c r="F220" s="66"/>
      <c r="G220" s="66"/>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row>
    <row r="221" spans="1:34" ht="44.25" customHeight="1">
      <c r="A221" s="64"/>
      <c r="B221" s="64"/>
      <c r="C221" s="64"/>
      <c r="D221" s="64"/>
      <c r="E221" s="65"/>
      <c r="F221" s="66"/>
      <c r="G221" s="66"/>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row>
    <row r="222" spans="1:34" ht="44.25" customHeight="1">
      <c r="A222" s="64"/>
      <c r="B222" s="64"/>
      <c r="C222" s="64"/>
      <c r="D222" s="64"/>
      <c r="E222" s="65"/>
      <c r="F222" s="66"/>
      <c r="G222" s="66"/>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row>
    <row r="223" spans="1:34" ht="44.25" customHeight="1">
      <c r="A223" s="64"/>
      <c r="B223" s="64"/>
      <c r="C223" s="64"/>
      <c r="D223" s="64"/>
      <c r="E223" s="65"/>
      <c r="F223" s="66"/>
      <c r="G223" s="66"/>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row>
    <row r="224" spans="1:34" ht="44.25" customHeight="1">
      <c r="A224" s="64"/>
      <c r="B224" s="64"/>
      <c r="C224" s="64"/>
      <c r="D224" s="64"/>
      <c r="E224" s="65"/>
      <c r="F224" s="66"/>
      <c r="G224" s="66"/>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ht="44.25" customHeight="1"/>
    <row r="226" ht="44.25" customHeight="1"/>
    <row r="227" ht="44.25" customHeight="1"/>
    <row r="228" ht="44.25" customHeight="1"/>
    <row r="229" ht="44.25" customHeight="1"/>
    <row r="230" ht="44.25" customHeight="1"/>
    <row r="231" ht="44.25" customHeight="1"/>
    <row r="232" ht="44.25" customHeight="1"/>
    <row r="233" ht="44.25" customHeight="1"/>
    <row r="234" ht="44.25" customHeight="1"/>
    <row r="235" ht="44.25" customHeight="1"/>
    <row r="236" ht="44.25" customHeight="1"/>
    <row r="237" ht="44.25" customHeight="1"/>
    <row r="238" ht="44.25" customHeight="1"/>
    <row r="239" ht="44.25" customHeight="1"/>
    <row r="240" ht="44.25" customHeight="1"/>
    <row r="241" ht="44.25" customHeight="1"/>
    <row r="242" ht="44.25" customHeight="1"/>
    <row r="243" ht="44.25" customHeight="1"/>
    <row r="244" ht="44.25" customHeight="1"/>
    <row r="245" ht="44.25" customHeight="1"/>
    <row r="246" ht="44.25" customHeight="1"/>
    <row r="247" ht="44.25" customHeight="1"/>
    <row r="248" ht="44.25" customHeight="1"/>
    <row r="249" ht="44.25" customHeight="1"/>
    <row r="250" ht="44.25" customHeight="1"/>
    <row r="251" ht="44.25" customHeight="1"/>
    <row r="252" ht="44.25" customHeight="1"/>
    <row r="253" ht="44.25" customHeight="1"/>
    <row r="254" ht="44.25" customHeight="1"/>
    <row r="255" ht="44.25" customHeight="1"/>
    <row r="256" ht="44.25" customHeight="1"/>
    <row r="257" ht="44.25" customHeight="1"/>
    <row r="258" ht="44.25" customHeight="1"/>
    <row r="259" ht="44.25" customHeight="1"/>
    <row r="260" ht="44.25" customHeight="1"/>
    <row r="261" ht="44.25" customHeight="1"/>
    <row r="262" ht="44.25" customHeight="1"/>
    <row r="263" ht="44.25" customHeight="1"/>
    <row r="264" ht="44.25" customHeight="1"/>
    <row r="265" ht="44.25" customHeight="1"/>
    <row r="266" ht="44.25" customHeight="1"/>
    <row r="267" ht="44.25" customHeight="1"/>
    <row r="268" ht="44.25" customHeight="1"/>
    <row r="269" ht="44.25" customHeight="1"/>
    <row r="270" ht="44.25" customHeight="1"/>
    <row r="271" ht="44.25" customHeight="1"/>
    <row r="272" ht="44.25" customHeight="1"/>
    <row r="273" ht="44.25" customHeight="1"/>
    <row r="274" ht="44.25" customHeight="1"/>
    <row r="275" ht="44.25" customHeight="1"/>
    <row r="276" ht="44.25" customHeight="1"/>
    <row r="277" ht="44.25" customHeight="1"/>
    <row r="278" ht="44.25" customHeight="1"/>
    <row r="279" ht="44.25" customHeight="1"/>
    <row r="280" ht="44.25" customHeight="1"/>
    <row r="281" ht="44.25" customHeight="1"/>
    <row r="282" ht="44.25" customHeight="1"/>
    <row r="283" ht="44.25" customHeight="1"/>
    <row r="284" ht="44.25" customHeight="1"/>
    <row r="285" ht="44.25" customHeight="1"/>
    <row r="286" ht="44.25" customHeight="1"/>
    <row r="287" ht="44.25" customHeight="1"/>
    <row r="288" ht="44.25" customHeight="1"/>
    <row r="289" ht="44.25" customHeight="1"/>
    <row r="290" ht="44.25" customHeight="1"/>
    <row r="291" ht="44.25" customHeight="1"/>
    <row r="292" ht="44.25" customHeight="1"/>
    <row r="293" ht="44.25" customHeight="1"/>
    <row r="294" ht="44.25" customHeight="1"/>
    <row r="295" ht="44.25" customHeight="1"/>
    <row r="296" ht="44.25" customHeight="1"/>
    <row r="297" ht="44.25" customHeight="1"/>
    <row r="298" ht="44.25" customHeight="1"/>
    <row r="299" ht="44.25" customHeight="1"/>
    <row r="300" ht="44.25" customHeight="1"/>
    <row r="301" ht="44.25" customHeight="1"/>
    <row r="302" ht="44.25" customHeight="1"/>
    <row r="303" ht="44.25" customHeight="1"/>
    <row r="304" ht="44.25" customHeight="1"/>
    <row r="305" ht="44.25" customHeight="1"/>
    <row r="306" ht="44.25" customHeight="1"/>
    <row r="307" ht="44.25" customHeight="1"/>
    <row r="308" ht="44.25" customHeight="1"/>
    <row r="309" ht="44.25" customHeight="1"/>
    <row r="310" ht="44.25" customHeight="1"/>
    <row r="311" ht="44.25" customHeight="1"/>
    <row r="312" ht="44.25" customHeight="1"/>
    <row r="313" ht="44.25" customHeight="1"/>
    <row r="314" ht="44.25" customHeight="1"/>
    <row r="315" ht="44.25" customHeight="1"/>
    <row r="316" ht="44.25" customHeight="1"/>
    <row r="317" ht="44.25" customHeight="1"/>
    <row r="318" ht="44.25" customHeight="1"/>
    <row r="319" ht="44.25" customHeight="1"/>
    <row r="320" ht="44.25" customHeight="1"/>
    <row r="321" ht="44.25" customHeight="1"/>
    <row r="322" ht="44.25" customHeight="1"/>
    <row r="323" ht="44.25" customHeight="1"/>
    <row r="324" ht="44.25" customHeight="1"/>
    <row r="325" ht="44.25" customHeight="1"/>
    <row r="326" ht="44.25" customHeight="1"/>
    <row r="327" ht="44.25" customHeight="1"/>
    <row r="328" ht="44.25" customHeight="1"/>
    <row r="329" ht="44.25" customHeight="1"/>
    <row r="330" ht="44.25" customHeight="1"/>
    <row r="331" ht="44.25" customHeight="1"/>
    <row r="332" ht="44.25" customHeight="1"/>
    <row r="333" ht="44.25" customHeight="1"/>
    <row r="334" ht="44.25" customHeight="1"/>
    <row r="335" ht="44.25" customHeight="1"/>
    <row r="336" ht="44.25" customHeight="1"/>
    <row r="337" ht="44.25" customHeight="1"/>
    <row r="338" ht="44.25" customHeight="1"/>
    <row r="339" ht="44.25" customHeight="1"/>
    <row r="340" ht="44.25" customHeight="1"/>
    <row r="341" ht="44.25" customHeight="1"/>
    <row r="342" ht="44.25" customHeight="1"/>
    <row r="343" ht="44.25" customHeight="1"/>
    <row r="344" ht="44.25" customHeight="1"/>
    <row r="345" ht="44.25" customHeight="1"/>
    <row r="346" ht="44.25" customHeight="1"/>
    <row r="347" ht="44.25" customHeight="1"/>
    <row r="348" ht="44.25" customHeight="1"/>
    <row r="349" ht="44.25" customHeight="1"/>
    <row r="350" ht="44.25" customHeight="1"/>
    <row r="351" ht="44.25" customHeight="1"/>
    <row r="352" ht="44.25" customHeight="1"/>
    <row r="353" ht="44.25" customHeight="1"/>
    <row r="354" ht="44.25" customHeight="1"/>
    <row r="355" ht="44.25" customHeight="1"/>
    <row r="356" ht="44.25" customHeight="1"/>
    <row r="357" ht="44.25" customHeight="1"/>
    <row r="358" ht="44.25" customHeight="1"/>
    <row r="359" ht="44.25" customHeight="1"/>
    <row r="360" ht="44.25" customHeight="1"/>
    <row r="361" ht="44.25" customHeight="1"/>
    <row r="362" ht="44.25" customHeight="1"/>
    <row r="363" ht="44.25" customHeight="1"/>
    <row r="364" ht="44.25" customHeight="1"/>
    <row r="365" ht="44.25" customHeight="1"/>
    <row r="366" ht="44.25" customHeight="1"/>
    <row r="367" ht="44.25" customHeight="1"/>
    <row r="368" ht="44.25" customHeight="1"/>
    <row r="369" ht="44.25" customHeight="1"/>
    <row r="370" ht="44.25" customHeight="1"/>
    <row r="371" ht="44.25" customHeight="1"/>
    <row r="372" ht="44.25" customHeight="1"/>
    <row r="373" ht="44.25" customHeight="1"/>
    <row r="374" ht="44.25" customHeight="1"/>
    <row r="375" ht="44.25" customHeight="1"/>
    <row r="376" ht="44.25" customHeight="1"/>
    <row r="377" ht="44.25" customHeight="1"/>
    <row r="378" ht="44.25" customHeight="1"/>
    <row r="379" ht="44.25" customHeight="1"/>
    <row r="380" ht="44.25" customHeight="1"/>
    <row r="381" ht="44.25" customHeight="1"/>
    <row r="382" ht="44.25" customHeight="1"/>
    <row r="383" ht="44.25" customHeight="1"/>
    <row r="384" ht="44.25" customHeight="1"/>
    <row r="385" ht="44.25" customHeight="1"/>
    <row r="386" ht="44.25" customHeight="1"/>
    <row r="387" ht="44.25" customHeight="1"/>
    <row r="388" ht="44.25" customHeight="1"/>
    <row r="389" ht="44.25" customHeight="1"/>
    <row r="390" ht="44.25" customHeight="1"/>
    <row r="391" ht="44.25" customHeight="1"/>
    <row r="392" ht="44.25" customHeight="1"/>
    <row r="393" ht="44.25" customHeight="1"/>
    <row r="394" ht="44.25" customHeight="1"/>
    <row r="395" ht="44.25" customHeight="1"/>
    <row r="396" ht="44.25" customHeight="1"/>
    <row r="397" ht="44.25" customHeight="1"/>
    <row r="398" ht="44.25" customHeight="1"/>
    <row r="399" ht="44.25" customHeight="1"/>
    <row r="400" ht="44.25" customHeight="1"/>
    <row r="401" ht="44.25" customHeight="1"/>
    <row r="402" ht="44.25" customHeight="1"/>
    <row r="403" ht="44.25" customHeight="1"/>
    <row r="404" ht="44.25" customHeight="1"/>
    <row r="405" ht="44.25" customHeight="1"/>
    <row r="406" ht="44.25" customHeight="1"/>
    <row r="407" ht="44.25" customHeight="1"/>
    <row r="408" ht="44.25" customHeight="1"/>
    <row r="409" ht="44.25" customHeight="1"/>
    <row r="410" ht="44.25" customHeight="1"/>
    <row r="411" ht="44.25" customHeight="1"/>
    <row r="412" ht="44.25" customHeight="1"/>
    <row r="413" ht="44.25" customHeight="1"/>
    <row r="414" ht="44.25" customHeight="1"/>
    <row r="415" ht="44.25" customHeight="1"/>
    <row r="416" ht="44.25" customHeight="1"/>
    <row r="417" ht="44.25" customHeight="1"/>
    <row r="418" ht="44.25" customHeight="1"/>
    <row r="419" ht="44.25" customHeight="1"/>
    <row r="420" ht="44.25" customHeight="1"/>
    <row r="421" ht="44.25" customHeight="1"/>
    <row r="422" ht="44.25" customHeight="1"/>
    <row r="423" ht="44.25" customHeight="1"/>
    <row r="424" ht="44.25" customHeight="1"/>
    <row r="425" ht="44.25" customHeight="1"/>
    <row r="426" ht="44.25" customHeight="1"/>
    <row r="427" ht="44.25" customHeight="1"/>
    <row r="428" ht="44.25" customHeight="1"/>
    <row r="429" ht="44.25" customHeight="1"/>
    <row r="430" ht="44.25" customHeight="1"/>
    <row r="431" ht="44.25" customHeight="1"/>
    <row r="432" ht="44.25" customHeight="1"/>
    <row r="433" ht="44.25" customHeight="1"/>
    <row r="434" ht="44.25" customHeight="1"/>
    <row r="435" ht="44.25" customHeight="1"/>
    <row r="436" ht="44.25" customHeight="1"/>
    <row r="437" ht="44.25" customHeight="1"/>
    <row r="438" ht="44.25" customHeight="1"/>
    <row r="439" ht="44.25" customHeight="1"/>
    <row r="440" ht="44.25" customHeight="1"/>
    <row r="441" ht="44.25" customHeight="1"/>
    <row r="442" ht="44.25" customHeight="1"/>
    <row r="443" ht="44.25" customHeight="1"/>
    <row r="444" ht="44.25" customHeight="1"/>
    <row r="445" ht="44.25" customHeight="1"/>
    <row r="446" ht="44.25" customHeight="1"/>
    <row r="447" ht="44.25" customHeight="1"/>
    <row r="448" ht="44.25" customHeight="1"/>
    <row r="449" ht="44.25" customHeight="1"/>
    <row r="450" ht="44.25" customHeight="1"/>
    <row r="451" ht="44.25" customHeight="1"/>
    <row r="452" ht="44.25" customHeight="1"/>
    <row r="453" ht="44.25" customHeight="1"/>
    <row r="454" ht="44.25" customHeight="1"/>
    <row r="455" ht="44.25" customHeight="1"/>
    <row r="456" ht="44.25" customHeight="1"/>
    <row r="457" ht="44.25" customHeight="1"/>
    <row r="458" ht="44.25" customHeight="1"/>
    <row r="459" ht="44.25" customHeight="1"/>
    <row r="460" ht="44.25" customHeight="1"/>
    <row r="461" ht="44.25" customHeight="1"/>
    <row r="462" ht="44.25" customHeight="1"/>
    <row r="463" ht="44.25" customHeight="1"/>
    <row r="464" ht="44.25" customHeight="1"/>
    <row r="465" ht="44.25" customHeight="1"/>
    <row r="466" ht="44.25" customHeight="1"/>
    <row r="467" ht="44.25" customHeight="1"/>
    <row r="468" ht="44.25" customHeight="1"/>
    <row r="469" ht="44.25" customHeight="1"/>
    <row r="470" ht="44.25" customHeight="1"/>
    <row r="471" ht="44.25" customHeight="1"/>
    <row r="472" ht="44.25" customHeight="1"/>
    <row r="473" ht="44.25" customHeight="1"/>
    <row r="474" ht="44.25" customHeight="1"/>
    <row r="475" ht="44.25" customHeight="1"/>
    <row r="476" ht="44.25" customHeight="1"/>
    <row r="477" ht="44.25" customHeight="1"/>
    <row r="478" ht="44.25" customHeight="1"/>
    <row r="479" ht="44.25" customHeight="1"/>
    <row r="480" ht="44.25" customHeight="1"/>
    <row r="481" ht="44.25" customHeight="1"/>
    <row r="482" ht="44.25" customHeight="1"/>
    <row r="483" ht="44.25" customHeight="1"/>
    <row r="484" ht="44.25" customHeight="1"/>
    <row r="485" ht="44.25" customHeight="1"/>
    <row r="486" ht="44.25" customHeight="1"/>
    <row r="487" ht="44.25" customHeight="1"/>
    <row r="488" ht="44.25" customHeight="1"/>
    <row r="489" ht="44.25" customHeight="1"/>
    <row r="490" ht="44.25" customHeight="1"/>
    <row r="491" ht="44.25" customHeight="1"/>
    <row r="492" ht="44.25" customHeight="1"/>
    <row r="493" ht="44.25" customHeight="1"/>
    <row r="494" ht="44.25" customHeight="1"/>
    <row r="495" ht="44.25" customHeight="1"/>
    <row r="496" ht="44.25" customHeight="1"/>
    <row r="497" ht="44.25" customHeight="1"/>
    <row r="498" ht="44.25" customHeight="1"/>
    <row r="499" ht="44.25" customHeight="1"/>
    <row r="500" ht="44.25" customHeight="1"/>
    <row r="501" ht="44.25" customHeight="1"/>
    <row r="502" ht="44.25" customHeight="1"/>
    <row r="503" ht="44.25" customHeight="1"/>
    <row r="504" ht="44.25" customHeight="1"/>
    <row r="505" ht="44.25" customHeight="1"/>
    <row r="506" ht="44.25" customHeight="1"/>
    <row r="507" ht="44.25" customHeight="1"/>
    <row r="508" ht="44.25" customHeight="1"/>
    <row r="509" ht="44.25" customHeight="1"/>
    <row r="510" ht="44.25" customHeight="1"/>
    <row r="511" ht="44.25" customHeight="1"/>
    <row r="512" ht="44.25" customHeight="1"/>
    <row r="513" ht="44.25" customHeight="1"/>
    <row r="514" ht="44.25" customHeight="1"/>
    <row r="515" ht="44.25" customHeight="1"/>
    <row r="516" ht="44.25" customHeight="1"/>
    <row r="517" ht="44.25" customHeight="1"/>
    <row r="518" ht="44.25" customHeight="1"/>
    <row r="519" ht="44.25" customHeight="1"/>
    <row r="520" ht="44.25" customHeight="1"/>
    <row r="521" ht="44.25" customHeight="1"/>
    <row r="522" ht="44.25" customHeight="1"/>
    <row r="523" ht="44.25" customHeight="1"/>
    <row r="524" ht="44.25" customHeight="1"/>
    <row r="525" ht="44.25" customHeight="1"/>
    <row r="526" ht="44.25" customHeight="1"/>
    <row r="527" ht="44.25" customHeight="1"/>
    <row r="528" ht="44.25" customHeight="1"/>
    <row r="529" ht="44.25" customHeight="1"/>
    <row r="530" ht="44.25" customHeight="1"/>
    <row r="531" ht="44.25" customHeight="1"/>
    <row r="532" ht="44.25" customHeight="1"/>
    <row r="533" ht="44.25" customHeight="1"/>
    <row r="534" ht="44.25" customHeight="1"/>
    <row r="535" ht="44.25" customHeight="1"/>
    <row r="536" ht="44.25" customHeight="1"/>
    <row r="537" ht="44.25" customHeight="1"/>
    <row r="538" ht="44.25" customHeight="1"/>
    <row r="539" ht="44.25" customHeight="1"/>
    <row r="540" ht="44.25" customHeight="1"/>
    <row r="541" ht="44.25" customHeight="1"/>
    <row r="542" ht="44.25" customHeight="1"/>
    <row r="543" ht="44.25" customHeight="1"/>
    <row r="544" ht="44.25" customHeight="1"/>
    <row r="545" ht="44.25" customHeight="1"/>
    <row r="546" ht="44.25" customHeight="1"/>
    <row r="547" ht="44.25" customHeight="1"/>
    <row r="548" ht="44.25" customHeight="1"/>
    <row r="549" ht="44.25" customHeight="1"/>
    <row r="550" ht="44.25" customHeight="1"/>
    <row r="551" ht="44.25" customHeight="1"/>
    <row r="552" ht="44.25" customHeight="1"/>
    <row r="553" ht="44.25" customHeight="1"/>
    <row r="554" ht="44.25" customHeight="1"/>
    <row r="555" ht="44.25" customHeight="1"/>
    <row r="556" ht="44.25" customHeight="1"/>
    <row r="557" ht="44.25" customHeight="1"/>
    <row r="558" ht="44.25" customHeight="1"/>
    <row r="559" ht="44.25" customHeight="1"/>
    <row r="560" ht="44.25" customHeight="1"/>
    <row r="561" ht="44.25" customHeight="1"/>
    <row r="562" ht="44.25" customHeight="1"/>
    <row r="563" ht="44.25" customHeight="1"/>
    <row r="564" ht="44.25" customHeight="1"/>
    <row r="565" ht="44.25" customHeight="1"/>
    <row r="566" ht="44.25" customHeight="1"/>
    <row r="567" ht="44.25" customHeight="1"/>
    <row r="568" ht="44.25" customHeight="1"/>
    <row r="569" ht="44.25" customHeight="1"/>
    <row r="570" ht="44.25" customHeight="1"/>
    <row r="571" ht="44.25" customHeight="1"/>
    <row r="572" ht="44.25" customHeight="1"/>
    <row r="573" ht="44.25" customHeight="1"/>
    <row r="574" ht="44.25" customHeight="1"/>
    <row r="575" ht="44.25" customHeight="1"/>
    <row r="576" ht="44.25" customHeight="1"/>
    <row r="577" ht="44.25" customHeight="1"/>
    <row r="578" ht="44.25" customHeight="1"/>
    <row r="579" ht="44.25" customHeight="1"/>
    <row r="580" ht="44.25" customHeight="1"/>
    <row r="581" ht="44.25" customHeight="1"/>
    <row r="582" ht="44.25" customHeight="1"/>
    <row r="583" ht="44.25" customHeight="1"/>
    <row r="584" ht="44.25" customHeight="1"/>
    <row r="585" ht="44.25" customHeight="1"/>
    <row r="586" ht="44.25" customHeight="1"/>
    <row r="587" ht="44.25" customHeight="1"/>
    <row r="588" ht="44.25" customHeight="1"/>
    <row r="589" ht="44.25" customHeight="1"/>
    <row r="590" ht="44.25" customHeight="1"/>
    <row r="591" ht="44.25" customHeight="1"/>
    <row r="592" ht="44.25" customHeight="1"/>
    <row r="593" ht="44.25" customHeight="1"/>
    <row r="594" ht="44.25" customHeight="1"/>
    <row r="595" ht="44.25" customHeight="1"/>
    <row r="596" ht="44.25" customHeight="1"/>
    <row r="597" ht="44.25" customHeight="1"/>
    <row r="598" ht="44.25" customHeight="1"/>
    <row r="599" ht="44.25" customHeight="1"/>
    <row r="600" ht="44.25" customHeight="1"/>
    <row r="601" ht="44.25" customHeight="1"/>
    <row r="602" ht="44.25" customHeight="1"/>
    <row r="603" ht="44.25" customHeight="1"/>
    <row r="604" ht="44.25" customHeight="1"/>
    <row r="605" ht="44.25" customHeight="1"/>
    <row r="606" ht="44.25" customHeight="1"/>
    <row r="607" ht="44.25" customHeight="1"/>
    <row r="608" ht="44.25" customHeight="1"/>
    <row r="609" ht="44.25" customHeight="1"/>
    <row r="610" ht="44.25" customHeight="1"/>
    <row r="611" ht="44.25" customHeight="1"/>
    <row r="612" ht="44.25" customHeight="1"/>
    <row r="613" ht="44.25" customHeight="1"/>
    <row r="614" ht="44.25" customHeight="1"/>
    <row r="615" ht="44.25" customHeight="1"/>
    <row r="616" ht="44.25" customHeight="1"/>
    <row r="617" ht="44.25" customHeight="1"/>
    <row r="618" ht="44.25" customHeight="1"/>
    <row r="619" ht="44.25" customHeight="1"/>
    <row r="620" ht="44.25" customHeight="1"/>
    <row r="621" ht="44.25" customHeight="1"/>
    <row r="622" ht="44.25" customHeight="1"/>
    <row r="623" ht="44.25" customHeight="1"/>
    <row r="624" ht="44.25" customHeight="1"/>
    <row r="625" ht="44.25" customHeight="1"/>
    <row r="626" ht="44.25" customHeight="1"/>
    <row r="627" ht="44.25" customHeight="1"/>
    <row r="628" ht="44.25" customHeight="1"/>
    <row r="629" ht="44.25" customHeight="1"/>
    <row r="630" ht="44.25" customHeight="1"/>
    <row r="631" ht="44.25" customHeight="1"/>
    <row r="632" ht="44.25" customHeight="1"/>
    <row r="633" ht="44.25" customHeight="1"/>
    <row r="634" ht="44.25" customHeight="1"/>
    <row r="635" ht="44.25" customHeight="1"/>
    <row r="636" ht="44.25" customHeight="1"/>
    <row r="637" ht="44.25" customHeight="1"/>
    <row r="638" ht="44.25" customHeight="1"/>
    <row r="639" ht="44.25" customHeight="1"/>
    <row r="640" ht="44.25" customHeight="1"/>
    <row r="641" ht="44.25" customHeight="1"/>
    <row r="642" ht="44.25" customHeight="1"/>
    <row r="643" ht="44.25" customHeight="1"/>
    <row r="644" ht="44.25" customHeight="1"/>
    <row r="645" ht="44.25" customHeight="1"/>
    <row r="646" ht="44.25" customHeight="1"/>
    <row r="647" ht="44.25" customHeight="1"/>
    <row r="648" ht="44.25" customHeight="1"/>
    <row r="649" ht="44.25" customHeight="1"/>
    <row r="650" ht="44.25" customHeight="1"/>
    <row r="651" ht="44.25" customHeight="1"/>
    <row r="652" ht="44.25" customHeight="1"/>
    <row r="653" ht="44.25" customHeight="1"/>
    <row r="654" ht="44.25" customHeight="1"/>
    <row r="655" ht="44.25" customHeight="1"/>
    <row r="656" ht="44.25" customHeight="1"/>
    <row r="657" ht="44.25" customHeight="1"/>
    <row r="658" ht="44.25" customHeight="1"/>
    <row r="659" ht="44.25" customHeight="1"/>
    <row r="660" ht="44.25" customHeight="1"/>
    <row r="661" ht="44.25" customHeight="1"/>
    <row r="662" ht="44.25" customHeight="1"/>
    <row r="663" ht="44.25" customHeight="1"/>
    <row r="664" ht="44.25" customHeight="1"/>
    <row r="665" ht="44.25" customHeight="1"/>
    <row r="666" ht="44.25" customHeight="1"/>
    <row r="667" ht="44.25" customHeight="1"/>
    <row r="668" ht="44.25" customHeight="1"/>
    <row r="669" ht="44.25" customHeight="1"/>
    <row r="670" ht="44.25" customHeight="1"/>
    <row r="671" ht="44.25" customHeight="1"/>
    <row r="672" ht="44.25" customHeight="1"/>
    <row r="673" ht="44.25" customHeight="1"/>
    <row r="674" ht="44.25" customHeight="1"/>
    <row r="675" ht="44.25" customHeight="1"/>
    <row r="676" ht="44.25" customHeight="1"/>
    <row r="677" ht="44.25" customHeight="1"/>
    <row r="678" ht="44.25" customHeight="1"/>
    <row r="679" ht="44.25" customHeight="1"/>
    <row r="680" ht="44.25" customHeight="1"/>
    <row r="681" ht="44.25" customHeight="1"/>
    <row r="682" ht="44.25" customHeight="1"/>
    <row r="683" ht="44.25" customHeight="1"/>
    <row r="684" ht="44.25" customHeight="1"/>
    <row r="685" ht="44.25" customHeight="1"/>
    <row r="686" ht="44.25" customHeight="1"/>
    <row r="687" ht="44.25" customHeight="1"/>
    <row r="688" ht="44.25" customHeight="1"/>
    <row r="689" ht="44.25" customHeight="1"/>
    <row r="690" ht="44.25" customHeight="1"/>
    <row r="691" ht="44.25" customHeight="1"/>
    <row r="692" ht="44.25" customHeight="1"/>
    <row r="693" ht="44.25" customHeight="1"/>
    <row r="694" ht="44.25" customHeight="1"/>
    <row r="695" ht="44.25" customHeight="1"/>
    <row r="696" ht="44.25" customHeight="1"/>
    <row r="697" ht="44.25" customHeight="1"/>
    <row r="698" ht="44.25" customHeight="1"/>
    <row r="699" ht="44.25" customHeight="1"/>
    <row r="700" ht="44.25" customHeight="1"/>
    <row r="701" ht="44.25" customHeight="1"/>
    <row r="702" ht="44.25" customHeight="1"/>
    <row r="703" ht="44.25" customHeight="1"/>
    <row r="704" ht="44.25" customHeight="1"/>
    <row r="705" ht="44.25" customHeight="1"/>
    <row r="706" ht="44.25" customHeight="1"/>
    <row r="707" ht="44.25" customHeight="1"/>
    <row r="708" ht="44.25" customHeight="1"/>
    <row r="709" ht="44.25" customHeight="1"/>
    <row r="710" ht="44.25" customHeight="1"/>
    <row r="711" ht="44.25" customHeight="1"/>
    <row r="712" ht="44.25" customHeight="1"/>
    <row r="713" ht="44.25" customHeight="1"/>
    <row r="714" ht="44.25" customHeight="1"/>
    <row r="715" ht="44.25" customHeight="1"/>
    <row r="716" ht="44.25" customHeight="1"/>
    <row r="717" ht="44.25" customHeight="1"/>
    <row r="718" ht="44.25" customHeight="1"/>
    <row r="719" ht="44.25" customHeight="1"/>
    <row r="720" ht="44.25" customHeight="1"/>
    <row r="721" ht="44.25" customHeight="1"/>
    <row r="722" ht="44.25" customHeight="1"/>
    <row r="723" ht="44.25" customHeight="1"/>
    <row r="724" ht="44.25" customHeight="1"/>
    <row r="725" ht="44.25" customHeight="1"/>
    <row r="726" ht="44.25" customHeight="1"/>
    <row r="727" ht="44.25" customHeight="1"/>
    <row r="728" ht="44.25" customHeight="1"/>
    <row r="729" ht="44.25" customHeight="1"/>
    <row r="730" ht="44.25" customHeight="1"/>
    <row r="731" ht="44.25" customHeight="1"/>
    <row r="732" ht="44.25" customHeight="1"/>
    <row r="733" ht="44.25" customHeight="1"/>
    <row r="734" ht="44.25" customHeight="1"/>
    <row r="735" ht="44.25" customHeight="1"/>
    <row r="736" ht="44.25" customHeight="1"/>
    <row r="737" ht="44.25" customHeight="1"/>
    <row r="738" ht="44.25" customHeight="1"/>
    <row r="739" ht="44.25" customHeight="1"/>
    <row r="740" ht="44.25" customHeight="1"/>
    <row r="741" ht="44.25" customHeight="1"/>
    <row r="742" ht="44.25" customHeight="1"/>
    <row r="743" ht="44.25" customHeight="1"/>
    <row r="744" ht="44.25" customHeight="1"/>
    <row r="745" ht="44.25" customHeight="1"/>
    <row r="746" ht="44.25" customHeight="1"/>
    <row r="747" ht="44.25" customHeight="1"/>
    <row r="748" ht="44.25" customHeight="1"/>
    <row r="749" ht="44.25" customHeight="1"/>
    <row r="750" ht="44.25" customHeight="1"/>
    <row r="751" ht="44.25" customHeight="1"/>
    <row r="752" ht="44.25" customHeight="1"/>
    <row r="753" ht="44.25" customHeight="1"/>
    <row r="754" ht="44.25" customHeight="1"/>
    <row r="755" ht="44.25" customHeight="1"/>
    <row r="756" ht="44.25" customHeight="1"/>
    <row r="757" ht="44.25" customHeight="1"/>
    <row r="758" ht="44.25" customHeight="1"/>
    <row r="759" ht="44.25" customHeight="1"/>
    <row r="760" ht="44.25" customHeight="1"/>
    <row r="761" ht="44.25" customHeight="1"/>
    <row r="762" ht="44.25" customHeight="1"/>
    <row r="763" ht="44.25" customHeight="1"/>
    <row r="764" ht="44.25" customHeight="1"/>
    <row r="765" ht="44.25" customHeight="1"/>
    <row r="766" ht="44.25" customHeight="1"/>
    <row r="767" ht="44.25" customHeight="1"/>
    <row r="768" ht="44.25" customHeight="1"/>
    <row r="769" ht="44.25" customHeight="1"/>
    <row r="770" ht="44.25" customHeight="1"/>
    <row r="771" ht="44.25" customHeight="1"/>
    <row r="772" ht="44.25" customHeight="1"/>
    <row r="773" ht="44.25" customHeight="1"/>
    <row r="774" ht="44.25" customHeight="1"/>
    <row r="775" ht="44.25" customHeight="1"/>
    <row r="776" ht="44.25" customHeight="1"/>
    <row r="777" ht="44.25" customHeight="1"/>
    <row r="778" ht="44.25" customHeight="1"/>
    <row r="779" ht="44.25" customHeight="1"/>
    <row r="780" ht="44.25" customHeight="1"/>
    <row r="781" ht="44.25" customHeight="1"/>
    <row r="782" ht="44.25" customHeight="1"/>
    <row r="783" ht="44.25" customHeight="1"/>
    <row r="784" ht="44.25" customHeight="1"/>
    <row r="785" ht="44.25" customHeight="1"/>
    <row r="786" ht="44.25" customHeight="1"/>
    <row r="787" ht="44.25" customHeight="1"/>
    <row r="788" ht="44.25" customHeight="1"/>
    <row r="789" ht="44.25" customHeight="1"/>
    <row r="790" ht="44.25" customHeight="1"/>
    <row r="791" ht="44.25" customHeight="1"/>
    <row r="792" ht="44.25" customHeight="1"/>
    <row r="793" ht="44.25" customHeight="1"/>
    <row r="794" ht="44.25" customHeight="1"/>
    <row r="795" ht="44.25" customHeight="1"/>
    <row r="796" ht="44.25" customHeight="1"/>
    <row r="797" ht="44.25" customHeight="1"/>
    <row r="798" ht="44.25" customHeight="1"/>
    <row r="799" ht="44.25" customHeight="1"/>
    <row r="800" ht="44.25" customHeight="1"/>
    <row r="801" ht="44.25" customHeight="1"/>
    <row r="802" ht="44.25" customHeight="1"/>
    <row r="803" ht="44.25" customHeight="1"/>
    <row r="804" ht="44.25" customHeight="1"/>
    <row r="805" ht="44.25" customHeight="1"/>
    <row r="806" ht="44.25" customHeight="1"/>
    <row r="807" ht="44.25" customHeight="1"/>
    <row r="808" ht="44.25" customHeight="1"/>
    <row r="809" ht="44.25" customHeight="1"/>
    <row r="810" ht="44.25" customHeight="1"/>
    <row r="811" ht="44.25" customHeight="1"/>
    <row r="812" ht="44.25" customHeight="1"/>
    <row r="813" ht="44.25" customHeight="1"/>
    <row r="814" ht="44.25" customHeight="1"/>
    <row r="815" ht="44.25" customHeight="1"/>
    <row r="816" ht="44.25" customHeight="1"/>
    <row r="817" ht="44.25" customHeight="1"/>
    <row r="818" ht="44.25" customHeight="1"/>
    <row r="819" ht="44.25" customHeight="1"/>
    <row r="820" ht="44.25" customHeight="1"/>
    <row r="821" ht="44.25" customHeight="1"/>
    <row r="822" ht="44.25" customHeight="1"/>
    <row r="823" ht="44.25" customHeight="1"/>
    <row r="824" ht="44.25" customHeight="1"/>
    <row r="825" ht="44.25" customHeight="1"/>
    <row r="826" ht="44.25" customHeight="1"/>
    <row r="827" ht="44.25" customHeight="1"/>
    <row r="828" ht="44.25" customHeight="1"/>
    <row r="829" ht="44.25" customHeight="1"/>
    <row r="830" ht="44.25" customHeight="1"/>
    <row r="831" ht="44.25" customHeight="1"/>
    <row r="832" ht="44.25" customHeight="1"/>
    <row r="833" ht="44.25" customHeight="1"/>
    <row r="834" ht="44.25" customHeight="1"/>
    <row r="835" ht="44.25" customHeight="1"/>
    <row r="836" ht="44.25" customHeight="1"/>
    <row r="837" ht="44.25" customHeight="1"/>
    <row r="838" ht="44.25" customHeight="1"/>
    <row r="839" ht="44.25" customHeight="1"/>
    <row r="840" ht="44.25" customHeight="1"/>
    <row r="841" ht="44.25" customHeight="1"/>
    <row r="842" ht="44.25" customHeight="1"/>
    <row r="843" ht="44.25" customHeight="1"/>
    <row r="844" ht="44.25" customHeight="1"/>
    <row r="845" ht="44.25" customHeight="1"/>
    <row r="846" ht="44.25" customHeight="1"/>
    <row r="847" ht="44.25" customHeight="1"/>
    <row r="848" ht="44.25" customHeight="1"/>
    <row r="849" ht="44.25" customHeight="1"/>
    <row r="850" ht="44.25" customHeight="1"/>
    <row r="851" ht="44.25" customHeight="1"/>
    <row r="852" ht="44.25" customHeight="1"/>
    <row r="853" ht="44.25" customHeight="1"/>
    <row r="854" ht="44.25" customHeight="1"/>
    <row r="855" ht="44.25" customHeight="1"/>
    <row r="856" ht="44.25" customHeight="1"/>
    <row r="857" ht="44.25" customHeight="1"/>
    <row r="858" ht="44.25" customHeight="1"/>
    <row r="859" ht="44.25" customHeight="1"/>
    <row r="860" ht="44.25" customHeight="1"/>
    <row r="861" ht="44.25" customHeight="1"/>
    <row r="862" ht="44.25" customHeight="1"/>
    <row r="863" ht="44.25" customHeight="1"/>
    <row r="864" ht="44.25" customHeight="1"/>
    <row r="865" ht="44.25" customHeight="1"/>
    <row r="866" ht="44.25" customHeight="1"/>
    <row r="867" ht="44.25" customHeight="1"/>
    <row r="868" ht="44.25" customHeight="1"/>
    <row r="869" ht="44.25" customHeight="1"/>
    <row r="870" ht="44.25" customHeight="1"/>
    <row r="871" ht="44.25" customHeight="1"/>
    <row r="872" ht="44.25" customHeight="1"/>
    <row r="873" ht="44.25" customHeight="1"/>
    <row r="874" ht="44.25" customHeight="1"/>
    <row r="875" ht="44.25" customHeight="1"/>
    <row r="876" ht="44.25" customHeight="1"/>
    <row r="877" ht="44.25" customHeight="1"/>
    <row r="878" ht="44.25" customHeight="1"/>
    <row r="879" ht="44.25" customHeight="1"/>
    <row r="880" ht="44.25" customHeight="1"/>
    <row r="881" ht="44.25" customHeight="1"/>
    <row r="882" ht="44.25" customHeight="1"/>
    <row r="883" ht="44.25" customHeight="1"/>
    <row r="884" ht="44.25" customHeight="1"/>
    <row r="885" ht="44.25" customHeight="1"/>
    <row r="886" ht="44.25" customHeight="1"/>
    <row r="887" ht="44.25" customHeight="1"/>
    <row r="888" ht="44.25" customHeight="1"/>
    <row r="889" ht="44.25" customHeight="1"/>
    <row r="890" ht="44.25" customHeight="1"/>
    <row r="891" ht="44.25" customHeight="1"/>
    <row r="892" ht="44.25" customHeight="1"/>
    <row r="893" ht="44.25" customHeight="1"/>
    <row r="894" ht="44.25" customHeight="1"/>
    <row r="895" ht="44.25" customHeight="1"/>
    <row r="896" ht="44.25" customHeight="1"/>
    <row r="897" ht="44.25" customHeight="1"/>
    <row r="898" ht="44.25" customHeight="1"/>
    <row r="899" ht="44.25" customHeight="1"/>
    <row r="900" ht="44.25" customHeight="1"/>
    <row r="901" ht="44.25" customHeight="1"/>
    <row r="902" ht="44.25" customHeight="1"/>
    <row r="903" ht="44.25" customHeight="1"/>
    <row r="904" ht="44.25" customHeight="1"/>
    <row r="905" ht="44.25" customHeight="1"/>
    <row r="906" ht="44.25" customHeight="1"/>
    <row r="907" ht="44.25" customHeight="1"/>
    <row r="908" ht="44.25" customHeight="1"/>
    <row r="909" ht="44.25" customHeight="1"/>
    <row r="910" ht="44.25" customHeight="1"/>
    <row r="911" ht="44.25" customHeight="1"/>
    <row r="912" ht="44.25" customHeight="1"/>
    <row r="913" ht="44.25" customHeight="1"/>
    <row r="914" ht="44.25" customHeight="1"/>
    <row r="915" ht="44.25" customHeight="1"/>
    <row r="916" ht="44.25" customHeight="1"/>
    <row r="917" ht="44.25" customHeight="1"/>
    <row r="918" ht="44.25" customHeight="1"/>
    <row r="919" ht="44.25" customHeight="1"/>
    <row r="920" ht="44.25" customHeight="1"/>
    <row r="921" ht="44.25" customHeight="1"/>
    <row r="922" ht="44.25" customHeight="1"/>
    <row r="923" ht="44.25" customHeight="1"/>
    <row r="924" ht="44.25" customHeight="1"/>
    <row r="925" ht="44.25" customHeight="1"/>
    <row r="926" ht="44.25" customHeight="1"/>
    <row r="927" ht="44.25" customHeight="1"/>
    <row r="928" ht="44.25" customHeight="1"/>
    <row r="929" ht="44.25" customHeight="1"/>
    <row r="930" ht="44.25" customHeight="1"/>
    <row r="931" ht="44.25" customHeight="1"/>
    <row r="932" ht="44.25" customHeight="1"/>
    <row r="933" ht="44.25" customHeight="1"/>
    <row r="934" ht="44.25" customHeight="1"/>
    <row r="935" ht="44.25" customHeight="1"/>
    <row r="936" ht="44.25" customHeight="1"/>
    <row r="937" ht="44.25" customHeight="1"/>
    <row r="938" ht="44.25" customHeight="1"/>
    <row r="939" ht="44.25" customHeight="1"/>
    <row r="940" ht="44.25" customHeight="1"/>
    <row r="941" ht="44.25" customHeight="1"/>
    <row r="942" ht="44.25" customHeight="1"/>
    <row r="943" ht="44.25" customHeight="1"/>
    <row r="944" ht="44.25" customHeight="1"/>
    <row r="945" ht="44.25" customHeight="1"/>
    <row r="946" ht="44.25" customHeight="1"/>
    <row r="947" ht="44.25" customHeight="1"/>
    <row r="948" ht="44.25" customHeight="1"/>
    <row r="949" ht="44.25" customHeight="1"/>
    <row r="950" ht="44.25" customHeight="1"/>
    <row r="951" ht="44.25" customHeight="1"/>
    <row r="952" ht="44.25" customHeight="1"/>
    <row r="953" ht="44.25" customHeight="1"/>
    <row r="954" ht="44.25" customHeight="1"/>
    <row r="955" ht="44.25" customHeight="1"/>
    <row r="956" ht="44.25" customHeight="1"/>
    <row r="957" ht="44.25" customHeight="1"/>
    <row r="958" ht="44.25" customHeight="1"/>
    <row r="959" ht="44.25" customHeight="1"/>
    <row r="960" ht="44.25" customHeight="1"/>
    <row r="961" ht="44.25" customHeight="1"/>
    <row r="962" ht="44.25" customHeight="1"/>
    <row r="963" ht="44.25" customHeight="1"/>
    <row r="964" ht="44.25" customHeight="1"/>
    <row r="965" ht="44.25" customHeight="1"/>
    <row r="966" ht="44.25" customHeight="1"/>
    <row r="967" ht="44.25" customHeight="1"/>
    <row r="968" ht="44.25" customHeight="1"/>
    <row r="969" ht="44.25" customHeight="1"/>
    <row r="970" ht="44.25" customHeight="1"/>
    <row r="971" ht="44.25" customHeight="1"/>
    <row r="972" ht="44.25" customHeight="1"/>
    <row r="973" ht="44.25" customHeight="1"/>
    <row r="974" ht="44.25" customHeight="1"/>
    <row r="975" ht="44.25" customHeight="1"/>
    <row r="976" ht="44.25" customHeight="1"/>
    <row r="977" ht="44.25" customHeight="1"/>
    <row r="978" ht="44.25" customHeight="1"/>
    <row r="979" ht="44.25" customHeight="1"/>
    <row r="980" ht="44.25" customHeight="1"/>
    <row r="981" ht="44.25" customHeight="1"/>
    <row r="982" ht="44.25" customHeight="1"/>
    <row r="983" ht="44.25" customHeight="1"/>
    <row r="984" ht="44.25" customHeight="1"/>
    <row r="985" ht="44.25" customHeight="1"/>
    <row r="986" ht="44.25" customHeight="1"/>
    <row r="987" ht="44.25" customHeight="1"/>
    <row r="988" ht="44.25" customHeight="1"/>
    <row r="989" ht="44.25" customHeight="1"/>
    <row r="990" ht="44.25" customHeight="1"/>
    <row r="991" ht="44.25" customHeight="1"/>
    <row r="992" ht="44.25" customHeight="1"/>
    <row r="993" ht="44.25" customHeight="1"/>
    <row r="994" ht="44.25" customHeight="1"/>
    <row r="995" ht="44.25" customHeight="1"/>
    <row r="996" ht="44.25" customHeight="1"/>
    <row r="997" ht="44.25" customHeight="1"/>
    <row r="998" ht="44.25" customHeight="1"/>
    <row r="999" ht="44.25" customHeight="1"/>
    <row r="1000" ht="44.25" customHeight="1"/>
    <row r="1001" ht="44.25" customHeight="1"/>
    <row r="1002" ht="44.25" customHeight="1"/>
    <row r="1003" ht="44.25" customHeight="1"/>
    <row r="1004" ht="44.25" customHeight="1"/>
  </sheetData>
  <mergeCells count="23">
    <mergeCell ref="A1:A3"/>
    <mergeCell ref="B1:AF3"/>
    <mergeCell ref="A4:A6"/>
    <mergeCell ref="B4:B6"/>
    <mergeCell ref="D4:D6"/>
    <mergeCell ref="E4:F5"/>
    <mergeCell ref="C4:C6"/>
    <mergeCell ref="AB4:AB6"/>
    <mergeCell ref="AC4:AC6"/>
    <mergeCell ref="AD4:AH5"/>
    <mergeCell ref="G4:L5"/>
    <mergeCell ref="M4:M5"/>
    <mergeCell ref="N4:Y5"/>
    <mergeCell ref="Z4:Z6"/>
    <mergeCell ref="AA4:AA6"/>
    <mergeCell ref="B17:C17"/>
    <mergeCell ref="B18:C18"/>
    <mergeCell ref="B19:C19"/>
    <mergeCell ref="B20:C20"/>
    <mergeCell ref="A15:AH15"/>
    <mergeCell ref="AC18:AE18"/>
    <mergeCell ref="AC19:AE19"/>
    <mergeCell ref="AC20:AE20"/>
  </mergeCells>
  <dataValidations count="1">
    <dataValidation type="list" allowBlank="1" showErrorMessage="1" sqref="A16:B16 J16:K16 AA16:AD16" xr:uid="{00000000-0002-0000-0800-000009000000}">
      <formula1>#REF!</formula1>
    </dataValidation>
  </dataValidations>
  <pageMargins left="0.70866141732283472" right="0.70866141732283472" top="0.74803149606299213" bottom="0.74803149606299213" header="0" footer="0"/>
  <pageSetup orientation="landscape"/>
  <headerFooter>
    <oddFooter>&amp;LPE01-FO-001 V-017</oddFooter>
  </headerFooter>
  <drawing r:id="rId1"/>
  <extLst>
    <ext xmlns:x14="http://schemas.microsoft.com/office/spreadsheetml/2009/9/main" uri="{CCE6A557-97BC-4b89-ADB6-D9C93CAAB3DF}">
      <x14:dataValidations xmlns:xm="http://schemas.microsoft.com/office/excel/2006/main" count="13">
        <x14:dataValidation type="list" allowBlank="1" showErrorMessage="1" xr:uid="{00000000-0002-0000-0800-000000000000}">
          <x14:formula1>
            <xm:f>Listas!$D$3:$D$5</xm:f>
          </x14:formula1>
          <xm:sqref>J7:J14</xm:sqref>
        </x14:dataValidation>
        <x14:dataValidation type="list" allowBlank="1" showErrorMessage="1" xr:uid="{00000000-0002-0000-0800-000001000000}">
          <x14:formula1>
            <xm:f>Listas!$H$3:$H$5</xm:f>
          </x14:formula1>
          <xm:sqref>Z7:Z14</xm:sqref>
        </x14:dataValidation>
        <x14:dataValidation type="list" allowBlank="1" showErrorMessage="1" xr:uid="{00000000-0002-0000-0800-000002000000}">
          <x14:formula1>
            <xm:f>Listas!$E$3:$E$9</xm:f>
          </x14:formula1>
          <xm:sqref>L7:L14</xm:sqref>
        </x14:dataValidation>
        <x14:dataValidation type="list" allowBlank="1" showErrorMessage="1" xr:uid="{00000000-0002-0000-0800-000003000000}">
          <x14:formula1>
            <xm:f>Listas!$N$3:$N$12</xm:f>
          </x14:formula1>
          <xm:sqref>AE7:AE14</xm:sqref>
        </x14:dataValidation>
        <x14:dataValidation type="list" allowBlank="1" showErrorMessage="1" xr:uid="{00000000-0002-0000-0800-000004000000}">
          <x14:formula1>
            <xm:f>Listas!$I$3:$I$15</xm:f>
          </x14:formula1>
          <xm:sqref>AA7:AA14</xm:sqref>
        </x14:dataValidation>
        <x14:dataValidation type="list" allowBlank="1" showErrorMessage="1" xr:uid="{00000000-0002-0000-0800-000005000000}">
          <x14:formula1>
            <xm:f>Listas!$P$3:$P$29</xm:f>
          </x14:formula1>
          <xm:sqref>AF7:AG14</xm:sqref>
        </x14:dataValidation>
        <x14:dataValidation type="list" allowBlank="1" showErrorMessage="1" xr:uid="{00000000-0002-0000-0800-000006000000}">
          <x14:formula1>
            <xm:f>Listas!$J$3:$J$19</xm:f>
          </x14:formula1>
          <xm:sqref>AB7:AB14</xm:sqref>
        </x14:dataValidation>
        <x14:dataValidation type="list" allowBlank="1" showErrorMessage="1" xr:uid="{00000000-0002-0000-0800-000007000000}">
          <x14:formula1>
            <xm:f>Listas!$B$3:$B$16</xm:f>
          </x14:formula1>
          <xm:sqref>B7:B14</xm:sqref>
        </x14:dataValidation>
        <x14:dataValidation type="list" allowBlank="1" showErrorMessage="1" xr:uid="{00000000-0002-0000-0800-000008000000}">
          <x14:formula1>
            <xm:f>Listas!$M$3:$M$12</xm:f>
          </x14:formula1>
          <xm:sqref>AD7:AD14</xm:sqref>
        </x14:dataValidation>
        <x14:dataValidation type="list" allowBlank="1" showErrorMessage="1" xr:uid="{00000000-0002-0000-0800-00000A000000}">
          <x14:formula1>
            <xm:f>Listas!$L$3:$L$19</xm:f>
          </x14:formula1>
          <xm:sqref>AC7:AC14</xm:sqref>
        </x14:dataValidation>
        <x14:dataValidation type="list" allowBlank="1" showErrorMessage="1" xr:uid="{00000000-0002-0000-0800-00000B000000}">
          <x14:formula1>
            <xm:f>Listas!$A$1:$A$10</xm:f>
          </x14:formula1>
          <xm:sqref>A15</xm:sqref>
        </x14:dataValidation>
        <x14:dataValidation type="list" allowBlank="1" showErrorMessage="1" xr:uid="{00000000-0002-0000-0800-00000C000000}">
          <x14:formula1>
            <xm:f>Listas!$C$3:$C$13</xm:f>
          </x14:formula1>
          <xm:sqref>C7:C14</xm:sqref>
        </x14:dataValidation>
        <x14:dataValidation type="list" allowBlank="1" showErrorMessage="1" xr:uid="{00000000-0002-0000-0800-00000D000000}">
          <x14:formula1>
            <xm:f>Listas!$A$3:$A$11</xm:f>
          </x14:formula1>
          <xm:sqref>A7:A14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IPES</vt:lpstr>
      <vt:lpstr>Contenido</vt:lpstr>
      <vt:lpstr>1. Planeación Estratégica y Tác</vt:lpstr>
      <vt:lpstr>2.Gestión de Comunicaciones</vt:lpstr>
      <vt:lpstr>3. Gestión de Conocimiento e In</vt:lpstr>
      <vt:lpstr>4. Gestión Formación y Empleabi</vt:lpstr>
      <vt:lpstr>5.Oferta de Alternativas</vt:lpstr>
      <vt:lpstr>6. Administración de Plazas</vt:lpstr>
      <vt:lpstr>7.Servicio al Ciudadano</vt:lpstr>
      <vt:lpstr>8.Gestión Talento Humano</vt:lpstr>
      <vt:lpstr>9. Gestión de Información Tecn</vt:lpstr>
      <vt:lpstr>10.Gestión Adquision y Servicio</vt:lpstr>
      <vt:lpstr>11.Gestión de Recurso Físico</vt:lpstr>
      <vt:lpstr>12.Gestión Jurídica</vt:lpstr>
      <vt:lpstr>13. Control Disciplinario</vt:lpstr>
      <vt:lpstr>14. Evaluación integral</vt:lpstr>
      <vt:lpstr>Pto General</vt:lpstr>
      <vt:lpstr>Pto de Inversión </vt:lpstr>
      <vt:lpstr>Conteo</vt:lpstr>
      <vt:lpstr>Instructivo </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Carolina Pinzon Vergara</dc:creator>
  <cp:lastModifiedBy>Manuel Andres Vivas Gonzalez</cp:lastModifiedBy>
  <dcterms:created xsi:type="dcterms:W3CDTF">2020-01-13T15:37:21Z</dcterms:created>
  <dcterms:modified xsi:type="dcterms:W3CDTF">2026-06-30T16:45:56Z</dcterms:modified>
</cp:coreProperties>
</file>